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лановый бюджет ПР (Лист 3)" sheetId="1" r:id="rId4"/>
    <sheet state="visible" name="Заявка на корр. ПБ -ПР" sheetId="2" r:id="rId5"/>
  </sheets>
  <definedNames/>
  <calcPr/>
  <extLst>
    <ext uri="GoogleSheetsCustomDataVersion2">
      <go:sheetsCustomData xmlns:go="http://customooxmlschemas.google.com/" r:id="rId6" roundtripDataChecksum="Ny4SuoKGos1e+zyAvtsPPPDhmDdwN7Us/84egE0PSqY="/>
    </ext>
  </extLst>
</workbook>
</file>

<file path=xl/sharedStrings.xml><?xml version="1.0" encoding="utf-8"?>
<sst xmlns="http://schemas.openxmlformats.org/spreadsheetml/2006/main" count="444" uniqueCount="118">
  <si>
    <t>Лист 3</t>
  </si>
  <si>
    <t>Плановый бюджет</t>
  </si>
  <si>
    <t>Единицы измерения, руб.</t>
  </si>
  <si>
    <t>Наименование показателя</t>
  </si>
  <si>
    <t>Код строки</t>
  </si>
  <si>
    <t>Объем выплат по плану</t>
  </si>
  <si>
    <t>Единица измерения</t>
  </si>
  <si>
    <t>Кол-во</t>
  </si>
  <si>
    <t>Цена</t>
  </si>
  <si>
    <t>Сумма</t>
  </si>
  <si>
    <t>Объем запрашиваемых средств</t>
  </si>
  <si>
    <t>0200</t>
  </si>
  <si>
    <t>Х</t>
  </si>
  <si>
    <t>Выплаты по расходам всего:</t>
  </si>
  <si>
    <t>0300</t>
  </si>
  <si>
    <t>в том числе:                                             выплаты персоналу, всего:</t>
  </si>
  <si>
    <t>0310</t>
  </si>
  <si>
    <t xml:space="preserve">из них: </t>
  </si>
  <si>
    <t>налог на доходы физических лиц</t>
  </si>
  <si>
    <t>0311</t>
  </si>
  <si>
    <t>выплата сотрудникам (без ндфл)</t>
  </si>
  <si>
    <t>0312</t>
  </si>
  <si>
    <t>чел.</t>
  </si>
  <si>
    <t>взносы на обязательное страхование</t>
  </si>
  <si>
    <t>0320</t>
  </si>
  <si>
    <t>из них:</t>
  </si>
  <si>
    <t>страховые взносы единый тариф</t>
  </si>
  <si>
    <t>0321</t>
  </si>
  <si>
    <t>взносы на НС и ПЗ</t>
  </si>
  <si>
    <t>0322</t>
  </si>
  <si>
    <t>иные выплаты физическим лицам</t>
  </si>
  <si>
    <t>0330</t>
  </si>
  <si>
    <t>0330.1</t>
  </si>
  <si>
    <t>0330.2</t>
  </si>
  <si>
    <t>0330.3</t>
  </si>
  <si>
    <t>0330.4</t>
  </si>
  <si>
    <t>0330.5</t>
  </si>
  <si>
    <t>закупка работ и услуг</t>
  </si>
  <si>
    <t>0340</t>
  </si>
  <si>
    <t>0340.1</t>
  </si>
  <si>
    <t>0340.2</t>
  </si>
  <si>
    <t>0340.3</t>
  </si>
  <si>
    <t>0340.4</t>
  </si>
  <si>
    <t>0340.5</t>
  </si>
  <si>
    <t>0340.6</t>
  </si>
  <si>
    <t>0340.7</t>
  </si>
  <si>
    <t>0340.8</t>
  </si>
  <si>
    <t>0340.9</t>
  </si>
  <si>
    <t>0340.10</t>
  </si>
  <si>
    <t>0340.11</t>
  </si>
  <si>
    <t>0340.12</t>
  </si>
  <si>
    <t>0340.13</t>
  </si>
  <si>
    <t>0340.14</t>
  </si>
  <si>
    <t>0340.15</t>
  </si>
  <si>
    <t>0340.16</t>
  </si>
  <si>
    <t>0340.17</t>
  </si>
  <si>
    <t>0340.18</t>
  </si>
  <si>
    <t>0340.19</t>
  </si>
  <si>
    <t>0340.20</t>
  </si>
  <si>
    <t>0340.21</t>
  </si>
  <si>
    <t>0340.22</t>
  </si>
  <si>
    <t>0340.23</t>
  </si>
  <si>
    <t>0340.24</t>
  </si>
  <si>
    <t>0340.25</t>
  </si>
  <si>
    <t>0340.26</t>
  </si>
  <si>
    <t>0340.27</t>
  </si>
  <si>
    <t>0340.28</t>
  </si>
  <si>
    <t>0340.29</t>
  </si>
  <si>
    <t>0340.30</t>
  </si>
  <si>
    <t>закупка непроизведенных активов, нематериальных активов, материальных запасов и основных средств, всего:</t>
  </si>
  <si>
    <t>0350</t>
  </si>
  <si>
    <t>0350.1</t>
  </si>
  <si>
    <t>0350.2</t>
  </si>
  <si>
    <t>0350.3</t>
  </si>
  <si>
    <t>0350.4</t>
  </si>
  <si>
    <t>0350.5</t>
  </si>
  <si>
    <t>0350.6</t>
  </si>
  <si>
    <t>0350.7</t>
  </si>
  <si>
    <t>0350.8</t>
  </si>
  <si>
    <t>0350.9</t>
  </si>
  <si>
    <t>0350.10</t>
  </si>
  <si>
    <t>0350.11</t>
  </si>
  <si>
    <t>0350.12</t>
  </si>
  <si>
    <t>0350.13</t>
  </si>
  <si>
    <t>0350.14</t>
  </si>
  <si>
    <t>0350.15</t>
  </si>
  <si>
    <t>0350.16</t>
  </si>
  <si>
    <t>0350.17</t>
  </si>
  <si>
    <t>0350.18</t>
  </si>
  <si>
    <t>0350.19</t>
  </si>
  <si>
    <t>0350.20</t>
  </si>
  <si>
    <t>0350.21</t>
  </si>
  <si>
    <t>0350.22</t>
  </si>
  <si>
    <t>0350.23</t>
  </si>
  <si>
    <t>0350.24</t>
  </si>
  <si>
    <t>0350.25</t>
  </si>
  <si>
    <t>0350.26</t>
  </si>
  <si>
    <t>0350.27</t>
  </si>
  <si>
    <t>0350.28</t>
  </si>
  <si>
    <t>0350.29</t>
  </si>
  <si>
    <t>0350.30</t>
  </si>
  <si>
    <t>Руководитель</t>
  </si>
  <si>
    <t>Главный бухгалтер</t>
  </si>
  <si>
    <t xml:space="preserve">Исполнитель </t>
  </si>
  <si>
    <t>телефон</t>
  </si>
  <si>
    <t>"___" _______________ 2025 года.</t>
  </si>
  <si>
    <t>Приложение № ___ к Договору № ______________ от "____ " _____________________ 2025 г.</t>
  </si>
  <si>
    <t>Запрос на корректировку бюджета</t>
  </si>
  <si>
    <t>Объем выплат</t>
  </si>
  <si>
    <t>по плану</t>
  </si>
  <si>
    <t>по факту</t>
  </si>
  <si>
    <t>отклонение от планового значения</t>
  </si>
  <si>
    <t>единица измерения</t>
  </si>
  <si>
    <t>кол-во</t>
  </si>
  <si>
    <t>цена</t>
  </si>
  <si>
    <t>сумма</t>
  </si>
  <si>
    <t>причина отклонения</t>
  </si>
  <si>
    <t>"___" _______________2025 года.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</si>
</sst>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_₽_-;\-* #,##0.00\ _₽_-;_-* &quot;-&quot;??\ _₽_-;_-@"/>
    <numFmt numFmtId="165" formatCode="#,##0.00\ &quot;₽&quot;"/>
    <numFmt numFmtId="166" formatCode="#,##0.00\ _₽;[Red]\-#,##0.00\ _₽"/>
  </numFmts>
  <fonts count="9">
    <font>
      <sz val="11.0"/>
      <color theme="1"/>
      <name val="Calibri"/>
      <scheme val="minor"/>
    </font>
    <font>
      <sz val="12.0"/>
      <color theme="1"/>
      <name val="Times New Roman"/>
    </font>
    <font>
      <sz val="10.0"/>
      <color theme="1"/>
      <name val="Times New Roman"/>
    </font>
    <font>
      <sz val="14.0"/>
      <color theme="1"/>
      <name val="Times New Roman"/>
    </font>
    <font/>
    <font>
      <b/>
      <sz val="14.0"/>
      <color theme="1"/>
      <name val="Times New Roman"/>
    </font>
    <font>
      <sz val="11.0"/>
      <color theme="1"/>
      <name val="Times New Roman"/>
    </font>
    <font>
      <b/>
      <sz val="12.0"/>
      <color theme="1"/>
      <name val="Times New Roman"/>
    </font>
    <font>
      <sz val="8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10" xfId="0" applyAlignment="1" applyFont="1" applyNumberFormat="1">
      <alignment horizontal="right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left" shrinkToFit="0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6" fillId="0" fontId="5" numFmtId="0" xfId="0" applyAlignment="1" applyBorder="1" applyFont="1">
      <alignment shrinkToFit="0" wrapText="1"/>
    </xf>
    <xf borderId="6" fillId="0" fontId="1" numFmtId="49" xfId="0" applyAlignment="1" applyBorder="1" applyFont="1" applyNumberFormat="1">
      <alignment horizontal="center"/>
    </xf>
    <xf borderId="6" fillId="2" fontId="5" numFmtId="164" xfId="0" applyAlignment="1" applyBorder="1" applyFill="1" applyFont="1" applyNumberFormat="1">
      <alignment horizontal="center"/>
    </xf>
    <xf borderId="0" fillId="0" fontId="2" numFmtId="165" xfId="0" applyFont="1" applyNumberFormat="1"/>
    <xf borderId="6" fillId="0" fontId="3" numFmtId="0" xfId="0" applyAlignment="1" applyBorder="1" applyFont="1">
      <alignment shrinkToFit="0" wrapText="1"/>
    </xf>
    <xf borderId="6" fillId="2" fontId="3" numFmtId="164" xfId="0" applyAlignment="1" applyBorder="1" applyFont="1" applyNumberFormat="1">
      <alignment horizontal="center"/>
    </xf>
    <xf borderId="6" fillId="0" fontId="3" numFmtId="49" xfId="0" applyAlignment="1" applyBorder="1" applyFont="1" applyNumberFormat="1">
      <alignment horizontal="center"/>
    </xf>
    <xf borderId="7" fillId="3" fontId="3" numFmtId="0" xfId="0" applyAlignment="1" applyBorder="1" applyFill="1" applyFont="1">
      <alignment shrinkToFit="0" wrapText="1"/>
    </xf>
    <xf borderId="8" fillId="3" fontId="1" numFmtId="0" xfId="0" applyAlignment="1" applyBorder="1" applyFont="1">
      <alignment shrinkToFit="0" wrapText="1"/>
    </xf>
    <xf borderId="8" fillId="3" fontId="2" numFmtId="0" xfId="0" applyAlignment="1" applyBorder="1" applyFont="1">
      <alignment shrinkToFit="0" wrapText="1"/>
    </xf>
    <xf borderId="9" fillId="3" fontId="2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0" fontId="1" numFmtId="49" xfId="0" applyAlignment="1" applyBorder="1" applyFont="1" applyNumberFormat="1">
      <alignment horizontal="center"/>
    </xf>
    <xf borderId="8" fillId="3" fontId="1" numFmtId="49" xfId="0" applyAlignment="1" applyBorder="1" applyFont="1" applyNumberFormat="1">
      <alignment horizontal="center"/>
    </xf>
    <xf borderId="8" fillId="3" fontId="2" numFmtId="49" xfId="0" applyAlignment="1" applyBorder="1" applyFont="1" applyNumberFormat="1">
      <alignment horizontal="center"/>
    </xf>
    <xf borderId="8" fillId="3" fontId="2" numFmtId="0" xfId="0" applyAlignment="1" applyBorder="1" applyFont="1">
      <alignment horizontal="center"/>
    </xf>
    <xf borderId="8" fillId="3" fontId="2" numFmtId="164" xfId="0" applyAlignment="1" applyBorder="1" applyFont="1" applyNumberFormat="1">
      <alignment horizontal="center"/>
    </xf>
    <xf borderId="9" fillId="3" fontId="2" numFmtId="164" xfId="0" applyAlignment="1" applyBorder="1" applyFont="1" applyNumberFormat="1">
      <alignment horizontal="center"/>
    </xf>
    <xf borderId="5" fillId="0" fontId="1" numFmtId="49" xfId="0" applyAlignment="1" applyBorder="1" applyFont="1" applyNumberFormat="1">
      <alignment horizontal="center"/>
    </xf>
    <xf borderId="5" fillId="0" fontId="1" numFmtId="49" xfId="0" applyAlignment="1" applyBorder="1" applyFont="1" applyNumberFormat="1">
      <alignment horizontal="center" shrinkToFit="0" wrapText="1"/>
    </xf>
    <xf borderId="5" fillId="0" fontId="1" numFmtId="0" xfId="0" applyAlignment="1" applyBorder="1" applyFont="1">
      <alignment horizontal="center" shrinkToFit="0" vertical="center" wrapText="1"/>
    </xf>
    <xf borderId="6" fillId="2" fontId="5" numFmtId="164" xfId="0" applyBorder="1" applyFont="1" applyNumberFormat="1"/>
    <xf borderId="10" fillId="2" fontId="3" numFmtId="164" xfId="0" applyAlignment="1" applyBorder="1" applyFont="1" applyNumberFormat="1">
      <alignment horizontal="center"/>
    </xf>
    <xf borderId="7" fillId="3" fontId="2" numFmtId="0" xfId="0" applyAlignment="1" applyBorder="1" applyFont="1">
      <alignment shrinkToFit="0" wrapText="1"/>
    </xf>
    <xf borderId="6" fillId="2" fontId="1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6" fillId="2" fontId="1" numFmtId="164" xfId="0" applyAlignment="1" applyBorder="1" applyFont="1" applyNumberFormat="1">
      <alignment horizontal="center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1" fillId="4" fontId="1" numFmtId="0" xfId="0" applyAlignment="1" applyBorder="1" applyFill="1" applyFont="1">
      <alignment horizontal="center"/>
    </xf>
    <xf borderId="11" fillId="5" fontId="1" numFmtId="0" xfId="0" applyAlignment="1" applyBorder="1" applyFill="1" applyFont="1">
      <alignment horizontal="center"/>
    </xf>
    <xf borderId="11" fillId="6" fontId="1" numFmtId="0" xfId="0" applyAlignment="1" applyBorder="1" applyFill="1" applyFont="1">
      <alignment horizontal="center"/>
    </xf>
    <xf borderId="6" fillId="4" fontId="1" numFmtId="0" xfId="0" applyAlignment="1" applyBorder="1" applyFont="1">
      <alignment horizontal="center" shrinkToFit="0" vertical="center" wrapText="1"/>
    </xf>
    <xf borderId="6" fillId="5" fontId="1" numFmtId="0" xfId="0" applyAlignment="1" applyBorder="1" applyFont="1">
      <alignment horizontal="center" shrinkToFit="0" vertical="center" wrapText="1"/>
    </xf>
    <xf borderId="6" fillId="6" fontId="1" numFmtId="0" xfId="0" applyAlignment="1" applyBorder="1" applyFont="1">
      <alignment horizontal="center" shrinkToFit="0" vertical="center" wrapText="1"/>
    </xf>
    <xf borderId="6" fillId="0" fontId="7" numFmtId="49" xfId="0" applyAlignment="1" applyBorder="1" applyFont="1" applyNumberFormat="1">
      <alignment horizontal="center"/>
    </xf>
    <xf borderId="6" fillId="2" fontId="5" numFmtId="40" xfId="0" applyAlignment="1" applyBorder="1" applyFont="1" applyNumberFormat="1">
      <alignment horizontal="center"/>
    </xf>
    <xf borderId="6" fillId="2" fontId="3" numFmtId="40" xfId="0" applyAlignment="1" applyBorder="1" applyFont="1" applyNumberFormat="1">
      <alignment horizontal="center"/>
    </xf>
    <xf borderId="6" fillId="0" fontId="3" numFmtId="49" xfId="0" applyAlignment="1" applyBorder="1" applyFont="1" applyNumberFormat="1">
      <alignment horizontal="center" shrinkToFit="0" wrapText="1"/>
    </xf>
    <xf borderId="6" fillId="2" fontId="3" numFmtId="49" xfId="0" applyAlignment="1" applyBorder="1" applyFont="1" applyNumberFormat="1">
      <alignment horizontal="center"/>
    </xf>
    <xf borderId="6" fillId="2" fontId="3" numFmtId="0" xfId="0" applyAlignment="1" applyBorder="1" applyFont="1">
      <alignment horizontal="center"/>
    </xf>
    <xf borderId="7" fillId="7" fontId="3" numFmtId="164" xfId="0" applyBorder="1" applyFill="1" applyFont="1" applyNumberFormat="1"/>
    <xf borderId="8" fillId="7" fontId="1" numFmtId="164" xfId="0" applyBorder="1" applyFont="1" applyNumberFormat="1"/>
    <xf borderId="8" fillId="7" fontId="2" numFmtId="164" xfId="0" applyBorder="1" applyFont="1" applyNumberFormat="1"/>
    <xf borderId="9" fillId="7" fontId="1" numFmtId="164" xfId="0" applyBorder="1" applyFont="1" applyNumberFormat="1"/>
    <xf borderId="6" fillId="2" fontId="3" numFmtId="166" xfId="0" applyAlignment="1" applyBorder="1" applyFont="1" applyNumberFormat="1">
      <alignment horizontal="center"/>
    </xf>
    <xf borderId="6" fillId="0" fontId="1" numFmtId="0" xfId="0" applyAlignment="1" applyBorder="1" applyFont="1">
      <alignment shrinkToFit="0" wrapText="1"/>
    </xf>
    <xf borderId="7" fillId="7" fontId="2" numFmtId="164" xfId="0" applyBorder="1" applyFont="1" applyNumberFormat="1"/>
    <xf borderId="6" fillId="2" fontId="1" numFmtId="164" xfId="0" applyAlignment="1" applyBorder="1" applyFont="1" applyNumberFormat="1">
      <alignment horizontal="center" shrinkToFit="0" wrapText="1"/>
    </xf>
    <xf borderId="6" fillId="0" fontId="3" numFmtId="0" xfId="0" applyAlignment="1" applyBorder="1" applyFont="1">
      <alignment horizontal="center" shrinkToFit="0" wrapText="1"/>
    </xf>
    <xf borderId="7" fillId="7" fontId="8" numFmtId="164" xfId="0" applyBorder="1" applyFont="1" applyNumberFormat="1"/>
    <xf borderId="8" fillId="7" fontId="8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7.86"/>
    <col customWidth="1" min="2" max="2" width="9.14"/>
    <col customWidth="1" min="3" max="3" width="9.71"/>
    <col customWidth="1" min="4" max="4" width="18.14"/>
    <col customWidth="1" min="5" max="5" width="20.29"/>
    <col customWidth="1" min="6" max="6" width="31.86"/>
    <col customWidth="1" min="7" max="7" width="23.29"/>
    <col customWidth="1" min="8" max="8" width="32.0"/>
    <col customWidth="1" min="9" max="9" width="18.57"/>
    <col customWidth="1" min="10" max="10" width="16.43"/>
    <col customWidth="1" min="11" max="26" width="9.14"/>
  </cols>
  <sheetData>
    <row r="1" ht="12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5" t="s">
        <v>3</v>
      </c>
      <c r="B5" s="5" t="s">
        <v>4</v>
      </c>
      <c r="C5" s="6" t="s">
        <v>5</v>
      </c>
      <c r="D5" s="7"/>
      <c r="E5" s="7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9.5" customHeight="1">
      <c r="A6" s="9"/>
      <c r="B6" s="9"/>
      <c r="C6" s="10" t="s">
        <v>6</v>
      </c>
      <c r="D6" s="10" t="s">
        <v>7</v>
      </c>
      <c r="E6" s="10" t="s">
        <v>8</v>
      </c>
      <c r="F6" s="10" t="s">
        <v>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1">
        <v>1.0</v>
      </c>
      <c r="B7" s="11">
        <v>2.0</v>
      </c>
      <c r="C7" s="11">
        <v>3.0</v>
      </c>
      <c r="D7" s="11">
        <v>4.0</v>
      </c>
      <c r="E7" s="11">
        <v>5.0</v>
      </c>
      <c r="F7" s="11">
        <v>6.0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2.75" customHeight="1">
      <c r="A8" s="13" t="s">
        <v>10</v>
      </c>
      <c r="B8" s="14" t="s">
        <v>11</v>
      </c>
      <c r="C8" s="11" t="s">
        <v>12</v>
      </c>
      <c r="D8" s="11" t="s">
        <v>12</v>
      </c>
      <c r="E8" s="14" t="s">
        <v>12</v>
      </c>
      <c r="F8" s="1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13" t="s">
        <v>13</v>
      </c>
      <c r="B9" s="14" t="s">
        <v>14</v>
      </c>
      <c r="C9" s="14" t="s">
        <v>12</v>
      </c>
      <c r="D9" s="14" t="s">
        <v>12</v>
      </c>
      <c r="E9" s="14" t="s">
        <v>12</v>
      </c>
      <c r="F9" s="15">
        <f>F10+F15+F29+F63+F20</f>
        <v>0</v>
      </c>
      <c r="G9" s="16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3" t="s">
        <v>15</v>
      </c>
      <c r="B10" s="14" t="s">
        <v>16</v>
      </c>
      <c r="C10" s="14" t="s">
        <v>12</v>
      </c>
      <c r="D10" s="14" t="s">
        <v>12</v>
      </c>
      <c r="E10" s="14" t="s">
        <v>12</v>
      </c>
      <c r="F10" s="15">
        <f>SUM(F12:F13)</f>
        <v>0</v>
      </c>
      <c r="G10" s="16"/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7" t="s">
        <v>17</v>
      </c>
      <c r="B11" s="14"/>
      <c r="C11" s="14" t="s">
        <v>12</v>
      </c>
      <c r="D11" s="14" t="s">
        <v>12</v>
      </c>
      <c r="E11" s="14" t="s">
        <v>12</v>
      </c>
      <c r="F11" s="14" t="s">
        <v>12</v>
      </c>
      <c r="G11" s="16"/>
      <c r="H11" s="16"/>
      <c r="I11" s="1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7" t="s">
        <v>18</v>
      </c>
      <c r="B12" s="14" t="s">
        <v>19</v>
      </c>
      <c r="C12" s="14" t="s">
        <v>12</v>
      </c>
      <c r="D12" s="14" t="s">
        <v>12</v>
      </c>
      <c r="E12" s="18"/>
      <c r="F12" s="18" t="str">
        <f>E12</f>
        <v/>
      </c>
      <c r="G12" s="16"/>
      <c r="H12" s="16"/>
      <c r="I12" s="1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6.75" customHeight="1">
      <c r="A13" s="17" t="s">
        <v>20</v>
      </c>
      <c r="B13" s="14" t="s">
        <v>21</v>
      </c>
      <c r="C13" s="19" t="s">
        <v>22</v>
      </c>
      <c r="D13" s="19"/>
      <c r="E13" s="18"/>
      <c r="F13" s="18">
        <f>D13*E13</f>
        <v>0</v>
      </c>
      <c r="G13" s="16"/>
      <c r="H13" s="16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0"/>
      <c r="B14" s="21"/>
      <c r="C14" s="22"/>
      <c r="D14" s="22"/>
      <c r="E14" s="22"/>
      <c r="F14" s="23"/>
      <c r="G14" s="16"/>
      <c r="H14" s="16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3" t="s">
        <v>23</v>
      </c>
      <c r="B15" s="14" t="s">
        <v>24</v>
      </c>
      <c r="C15" s="14" t="s">
        <v>12</v>
      </c>
      <c r="D15" s="14" t="s">
        <v>12</v>
      </c>
      <c r="E15" s="14" t="s">
        <v>12</v>
      </c>
      <c r="F15" s="15">
        <f>SUM(F17:F18)</f>
        <v>0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7" t="s">
        <v>25</v>
      </c>
      <c r="B16" s="14"/>
      <c r="C16" s="14" t="s">
        <v>12</v>
      </c>
      <c r="D16" s="14" t="s">
        <v>12</v>
      </c>
      <c r="E16" s="14" t="s">
        <v>12</v>
      </c>
      <c r="F16" s="14" t="s">
        <v>12</v>
      </c>
      <c r="G16" s="16"/>
      <c r="H16" s="16"/>
      <c r="I16" s="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7" t="s">
        <v>26</v>
      </c>
      <c r="B17" s="14" t="s">
        <v>27</v>
      </c>
      <c r="C17" s="14" t="s">
        <v>12</v>
      </c>
      <c r="D17" s="14" t="s">
        <v>12</v>
      </c>
      <c r="E17" s="18"/>
      <c r="F17" s="18" t="str">
        <f t="shared" ref="F17:F18" si="1">E17</f>
        <v/>
      </c>
      <c r="G17" s="16"/>
      <c r="H17" s="16"/>
      <c r="I17" s="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7" t="s">
        <v>28</v>
      </c>
      <c r="B18" s="14" t="s">
        <v>29</v>
      </c>
      <c r="C18" s="14" t="s">
        <v>12</v>
      </c>
      <c r="D18" s="14" t="s">
        <v>12</v>
      </c>
      <c r="E18" s="18"/>
      <c r="F18" s="18" t="str">
        <f t="shared" si="1"/>
        <v/>
      </c>
      <c r="G18" s="16"/>
      <c r="H18" s="16"/>
      <c r="I18" s="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0"/>
      <c r="B19" s="21"/>
      <c r="C19" s="22"/>
      <c r="D19" s="22"/>
      <c r="E19" s="22"/>
      <c r="F19" s="23"/>
      <c r="G19" s="16"/>
      <c r="H19" s="16"/>
      <c r="I19" s="1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3" t="s">
        <v>30</v>
      </c>
      <c r="B20" s="14" t="s">
        <v>31</v>
      </c>
      <c r="C20" s="14" t="s">
        <v>12</v>
      </c>
      <c r="D20" s="14" t="s">
        <v>12</v>
      </c>
      <c r="E20" s="14" t="s">
        <v>12</v>
      </c>
      <c r="F20" s="15">
        <f>SUM(F22:F26)</f>
        <v>0</v>
      </c>
      <c r="G20" s="16"/>
      <c r="H20" s="16"/>
      <c r="I20" s="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7" t="s">
        <v>25</v>
      </c>
      <c r="B21" s="14"/>
      <c r="C21" s="14" t="s">
        <v>12</v>
      </c>
      <c r="D21" s="14" t="s">
        <v>12</v>
      </c>
      <c r="E21" s="14" t="s">
        <v>12</v>
      </c>
      <c r="F21" s="14" t="s">
        <v>12</v>
      </c>
      <c r="G21" s="16"/>
      <c r="H21" s="16"/>
      <c r="I21" s="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4"/>
      <c r="B22" s="25" t="s">
        <v>32</v>
      </c>
      <c r="C22" s="19"/>
      <c r="D22" s="19"/>
      <c r="E22" s="18"/>
      <c r="F22" s="18">
        <f t="shared" ref="F22:F26" si="2">E22*D22</f>
        <v>0</v>
      </c>
      <c r="G22" s="16"/>
      <c r="H22" s="16"/>
      <c r="I22" s="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4"/>
      <c r="B23" s="25" t="s">
        <v>33</v>
      </c>
      <c r="C23" s="19"/>
      <c r="D23" s="19"/>
      <c r="E23" s="18"/>
      <c r="F23" s="18">
        <f t="shared" si="2"/>
        <v>0</v>
      </c>
      <c r="G23" s="16"/>
      <c r="H23" s="16"/>
      <c r="I23" s="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4"/>
      <c r="B24" s="25" t="s">
        <v>34</v>
      </c>
      <c r="C24" s="19"/>
      <c r="D24" s="19"/>
      <c r="E24" s="18"/>
      <c r="F24" s="18">
        <f t="shared" si="2"/>
        <v>0</v>
      </c>
      <c r="G24" s="16"/>
      <c r="H24" s="16"/>
      <c r="I24" s="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4"/>
      <c r="B25" s="25" t="s">
        <v>35</v>
      </c>
      <c r="C25" s="19"/>
      <c r="D25" s="19"/>
      <c r="E25" s="18"/>
      <c r="F25" s="18">
        <f t="shared" si="2"/>
        <v>0</v>
      </c>
      <c r="G25" s="16"/>
      <c r="H25" s="16"/>
      <c r="I25" s="1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4"/>
      <c r="B26" s="25" t="s">
        <v>36</v>
      </c>
      <c r="C26" s="19"/>
      <c r="D26" s="19"/>
      <c r="E26" s="18"/>
      <c r="F26" s="18">
        <f t="shared" si="2"/>
        <v>0</v>
      </c>
      <c r="G26" s="16"/>
      <c r="H26" s="16"/>
      <c r="I26" s="1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0"/>
      <c r="B27" s="26"/>
      <c r="C27" s="27"/>
      <c r="D27" s="28"/>
      <c r="E27" s="29"/>
      <c r="F27" s="30"/>
      <c r="G27" s="16"/>
      <c r="H27" s="16"/>
      <c r="I27" s="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5.0" customHeight="1">
      <c r="A28" s="31" t="s">
        <v>3</v>
      </c>
      <c r="B28" s="32" t="s">
        <v>4</v>
      </c>
      <c r="C28" s="10" t="s">
        <v>6</v>
      </c>
      <c r="D28" s="33" t="s">
        <v>7</v>
      </c>
      <c r="E28" s="33" t="s">
        <v>8</v>
      </c>
      <c r="F28" s="33" t="s">
        <v>9</v>
      </c>
      <c r="G28" s="16"/>
      <c r="H28" s="16"/>
      <c r="I28" s="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13" t="s">
        <v>37</v>
      </c>
      <c r="B29" s="14" t="s">
        <v>38</v>
      </c>
      <c r="C29" s="14" t="s">
        <v>12</v>
      </c>
      <c r="D29" s="14" t="s">
        <v>12</v>
      </c>
      <c r="E29" s="14" t="s">
        <v>12</v>
      </c>
      <c r="F29" s="34">
        <f>SUM(F31:F60)</f>
        <v>0</v>
      </c>
      <c r="G29" s="16"/>
      <c r="H29" s="16"/>
      <c r="I29" s="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7" t="s">
        <v>25</v>
      </c>
      <c r="B30" s="14"/>
      <c r="C30" s="14" t="s">
        <v>12</v>
      </c>
      <c r="D30" s="14" t="s">
        <v>12</v>
      </c>
      <c r="E30" s="14" t="s">
        <v>12</v>
      </c>
      <c r="F30" s="14" t="s">
        <v>12</v>
      </c>
      <c r="G30" s="16"/>
      <c r="H30" s="16"/>
      <c r="I30" s="1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7"/>
      <c r="B31" s="14" t="s">
        <v>39</v>
      </c>
      <c r="C31" s="19"/>
      <c r="D31" s="19"/>
      <c r="E31" s="18"/>
      <c r="F31" s="18">
        <f t="shared" ref="F31:F60" si="3">D31*E31</f>
        <v>0</v>
      </c>
      <c r="G31" s="16"/>
      <c r="H31" s="16"/>
      <c r="I31" s="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7"/>
      <c r="B32" s="14" t="s">
        <v>40</v>
      </c>
      <c r="C32" s="19"/>
      <c r="D32" s="19"/>
      <c r="E32" s="18"/>
      <c r="F32" s="18">
        <f t="shared" si="3"/>
        <v>0</v>
      </c>
      <c r="G32" s="16"/>
      <c r="H32" s="16"/>
      <c r="I32" s="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7"/>
      <c r="B33" s="14" t="s">
        <v>41</v>
      </c>
      <c r="C33" s="19"/>
      <c r="D33" s="19"/>
      <c r="E33" s="18"/>
      <c r="F33" s="18">
        <f t="shared" si="3"/>
        <v>0</v>
      </c>
      <c r="G33" s="16"/>
      <c r="H33" s="16"/>
      <c r="I33" s="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17"/>
      <c r="B34" s="14" t="s">
        <v>42</v>
      </c>
      <c r="C34" s="19"/>
      <c r="D34" s="19"/>
      <c r="E34" s="18"/>
      <c r="F34" s="18">
        <f t="shared" si="3"/>
        <v>0</v>
      </c>
      <c r="G34" s="16"/>
      <c r="H34" s="16"/>
      <c r="I34" s="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17"/>
      <c r="B35" s="14" t="s">
        <v>43</v>
      </c>
      <c r="C35" s="19"/>
      <c r="D35" s="19"/>
      <c r="E35" s="18"/>
      <c r="F35" s="18">
        <f t="shared" si="3"/>
        <v>0</v>
      </c>
      <c r="G35" s="16"/>
      <c r="H35" s="16"/>
      <c r="I35" s="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7"/>
      <c r="B36" s="14" t="s">
        <v>44</v>
      </c>
      <c r="C36" s="19"/>
      <c r="D36" s="19"/>
      <c r="E36" s="18"/>
      <c r="F36" s="18">
        <f t="shared" si="3"/>
        <v>0</v>
      </c>
      <c r="G36" s="16"/>
      <c r="H36" s="16"/>
      <c r="I36" s="1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17"/>
      <c r="B37" s="14" t="s">
        <v>45</v>
      </c>
      <c r="C37" s="19"/>
      <c r="D37" s="19"/>
      <c r="E37" s="18"/>
      <c r="F37" s="18">
        <f t="shared" si="3"/>
        <v>0</v>
      </c>
      <c r="G37" s="16"/>
      <c r="H37" s="16"/>
      <c r="I37" s="1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17"/>
      <c r="B38" s="14" t="s">
        <v>46</v>
      </c>
      <c r="C38" s="19"/>
      <c r="D38" s="19"/>
      <c r="E38" s="18"/>
      <c r="F38" s="18">
        <f t="shared" si="3"/>
        <v>0</v>
      </c>
      <c r="G38" s="16"/>
      <c r="H38" s="16"/>
      <c r="I38" s="1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17"/>
      <c r="B39" s="14" t="s">
        <v>47</v>
      </c>
      <c r="C39" s="19"/>
      <c r="D39" s="19"/>
      <c r="E39" s="18"/>
      <c r="F39" s="18">
        <f t="shared" si="3"/>
        <v>0</v>
      </c>
      <c r="G39" s="16"/>
      <c r="H39" s="16"/>
      <c r="I39" s="1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17"/>
      <c r="B40" s="14" t="s">
        <v>48</v>
      </c>
      <c r="C40" s="19"/>
      <c r="D40" s="19"/>
      <c r="E40" s="18"/>
      <c r="F40" s="18">
        <f t="shared" si="3"/>
        <v>0</v>
      </c>
      <c r="G40" s="16"/>
      <c r="H40" s="16"/>
      <c r="I40" s="1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17"/>
      <c r="B41" s="14" t="s">
        <v>49</v>
      </c>
      <c r="C41" s="19"/>
      <c r="D41" s="19"/>
      <c r="E41" s="18"/>
      <c r="F41" s="18">
        <f t="shared" si="3"/>
        <v>0</v>
      </c>
      <c r="G41" s="16"/>
      <c r="H41" s="16"/>
      <c r="I41" s="1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7"/>
      <c r="B42" s="14" t="s">
        <v>50</v>
      </c>
      <c r="C42" s="19"/>
      <c r="D42" s="19"/>
      <c r="E42" s="18"/>
      <c r="F42" s="18">
        <f t="shared" si="3"/>
        <v>0</v>
      </c>
      <c r="G42" s="16"/>
      <c r="H42" s="16"/>
      <c r="I42" s="1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17"/>
      <c r="B43" s="14" t="s">
        <v>51</v>
      </c>
      <c r="C43" s="19"/>
      <c r="D43" s="19"/>
      <c r="E43" s="18"/>
      <c r="F43" s="18">
        <f t="shared" si="3"/>
        <v>0</v>
      </c>
      <c r="G43" s="16"/>
      <c r="H43" s="16"/>
      <c r="I43" s="1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7"/>
      <c r="B44" s="14" t="s">
        <v>52</v>
      </c>
      <c r="C44" s="19"/>
      <c r="D44" s="19"/>
      <c r="E44" s="18"/>
      <c r="F44" s="18">
        <f t="shared" si="3"/>
        <v>0</v>
      </c>
      <c r="G44" s="16"/>
      <c r="H44" s="16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7"/>
      <c r="B45" s="14" t="s">
        <v>53</v>
      </c>
      <c r="C45" s="19"/>
      <c r="D45" s="19"/>
      <c r="E45" s="18"/>
      <c r="F45" s="18">
        <f t="shared" si="3"/>
        <v>0</v>
      </c>
      <c r="G45" s="16"/>
      <c r="H45" s="16"/>
      <c r="I45" s="1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7"/>
      <c r="B46" s="14" t="s">
        <v>54</v>
      </c>
      <c r="C46" s="19"/>
      <c r="D46" s="19"/>
      <c r="E46" s="18"/>
      <c r="F46" s="18">
        <f t="shared" si="3"/>
        <v>0</v>
      </c>
      <c r="G46" s="16"/>
      <c r="H46" s="16"/>
      <c r="I46" s="1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7"/>
      <c r="B47" s="14" t="s">
        <v>55</v>
      </c>
      <c r="C47" s="19"/>
      <c r="D47" s="19"/>
      <c r="E47" s="18"/>
      <c r="F47" s="18">
        <f t="shared" si="3"/>
        <v>0</v>
      </c>
      <c r="G47" s="16"/>
      <c r="H47" s="16"/>
      <c r="I47" s="1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7"/>
      <c r="B48" s="14" t="s">
        <v>56</v>
      </c>
      <c r="C48" s="19"/>
      <c r="D48" s="19"/>
      <c r="E48" s="18"/>
      <c r="F48" s="18">
        <f t="shared" si="3"/>
        <v>0</v>
      </c>
      <c r="G48" s="16"/>
      <c r="H48" s="16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17"/>
      <c r="B49" s="14" t="s">
        <v>57</v>
      </c>
      <c r="C49" s="19"/>
      <c r="D49" s="19"/>
      <c r="E49" s="18"/>
      <c r="F49" s="18">
        <f t="shared" si="3"/>
        <v>0</v>
      </c>
      <c r="G49" s="16"/>
      <c r="H49" s="16"/>
      <c r="I49" s="1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17"/>
      <c r="B50" s="14" t="s">
        <v>58</v>
      </c>
      <c r="C50" s="19"/>
      <c r="D50" s="19"/>
      <c r="E50" s="18"/>
      <c r="F50" s="18">
        <f t="shared" si="3"/>
        <v>0</v>
      </c>
      <c r="G50" s="16"/>
      <c r="H50" s="16"/>
      <c r="I50" s="1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7"/>
      <c r="B51" s="14" t="s">
        <v>59</v>
      </c>
      <c r="C51" s="19"/>
      <c r="D51" s="19"/>
      <c r="E51" s="18"/>
      <c r="F51" s="18">
        <f t="shared" si="3"/>
        <v>0</v>
      </c>
      <c r="G51" s="16"/>
      <c r="H51" s="16"/>
      <c r="I51" s="1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7"/>
      <c r="B52" s="14" t="s">
        <v>60</v>
      </c>
      <c r="C52" s="19"/>
      <c r="D52" s="19"/>
      <c r="E52" s="18"/>
      <c r="F52" s="18">
        <f t="shared" si="3"/>
        <v>0</v>
      </c>
      <c r="G52" s="16"/>
      <c r="H52" s="16"/>
      <c r="I52" s="1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7"/>
      <c r="B53" s="14" t="s">
        <v>61</v>
      </c>
      <c r="C53" s="19"/>
      <c r="D53" s="19"/>
      <c r="E53" s="18"/>
      <c r="F53" s="18">
        <f t="shared" si="3"/>
        <v>0</v>
      </c>
      <c r="G53" s="16"/>
      <c r="H53" s="16"/>
      <c r="I53" s="1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7"/>
      <c r="B54" s="14" t="s">
        <v>62</v>
      </c>
      <c r="C54" s="19"/>
      <c r="D54" s="19"/>
      <c r="E54" s="18"/>
      <c r="F54" s="18">
        <f t="shared" si="3"/>
        <v>0</v>
      </c>
      <c r="G54" s="16"/>
      <c r="H54" s="16"/>
      <c r="I54" s="1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7"/>
      <c r="B55" s="14" t="s">
        <v>63</v>
      </c>
      <c r="C55" s="19"/>
      <c r="D55" s="19"/>
      <c r="E55" s="18"/>
      <c r="F55" s="18">
        <f t="shared" si="3"/>
        <v>0</v>
      </c>
      <c r="G55" s="16"/>
      <c r="H55" s="16"/>
      <c r="I55" s="1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7"/>
      <c r="B56" s="14" t="s">
        <v>64</v>
      </c>
      <c r="C56" s="19"/>
      <c r="D56" s="19"/>
      <c r="E56" s="18"/>
      <c r="F56" s="18">
        <f t="shared" si="3"/>
        <v>0</v>
      </c>
      <c r="G56" s="16"/>
      <c r="H56" s="16"/>
      <c r="I56" s="1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7"/>
      <c r="B57" s="14" t="s">
        <v>65</v>
      </c>
      <c r="C57" s="19"/>
      <c r="D57" s="19"/>
      <c r="E57" s="18"/>
      <c r="F57" s="18">
        <f t="shared" si="3"/>
        <v>0</v>
      </c>
      <c r="G57" s="16"/>
      <c r="H57" s="16"/>
      <c r="I57" s="1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7"/>
      <c r="B58" s="14" t="s">
        <v>66</v>
      </c>
      <c r="C58" s="19"/>
      <c r="D58" s="19"/>
      <c r="E58" s="18"/>
      <c r="F58" s="18">
        <f t="shared" si="3"/>
        <v>0</v>
      </c>
      <c r="G58" s="16"/>
      <c r="H58" s="16"/>
      <c r="I58" s="1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7"/>
      <c r="B59" s="14" t="s">
        <v>67</v>
      </c>
      <c r="C59" s="19"/>
      <c r="D59" s="19"/>
      <c r="E59" s="18"/>
      <c r="F59" s="18">
        <f t="shared" si="3"/>
        <v>0</v>
      </c>
      <c r="G59" s="16"/>
      <c r="H59" s="16"/>
      <c r="I59" s="16"/>
      <c r="J59" s="1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7"/>
      <c r="B60" s="14" t="s">
        <v>68</v>
      </c>
      <c r="C60" s="19"/>
      <c r="D60" s="19"/>
      <c r="E60" s="18"/>
      <c r="F60" s="35">
        <f t="shared" si="3"/>
        <v>0</v>
      </c>
      <c r="G60" s="16"/>
      <c r="H60" s="16"/>
      <c r="I60" s="1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36"/>
      <c r="B61" s="26"/>
      <c r="C61" s="27"/>
      <c r="D61" s="28"/>
      <c r="E61" s="29"/>
      <c r="F61" s="30"/>
      <c r="G61" s="16"/>
      <c r="H61" s="16"/>
      <c r="I61" s="1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0.0" customHeight="1">
      <c r="A62" s="31" t="s">
        <v>3</v>
      </c>
      <c r="B62" s="32" t="s">
        <v>4</v>
      </c>
      <c r="C62" s="37" t="s">
        <v>6</v>
      </c>
      <c r="D62" s="38" t="s">
        <v>7</v>
      </c>
      <c r="E62" s="38" t="s">
        <v>8</v>
      </c>
      <c r="F62" s="38" t="s">
        <v>9</v>
      </c>
      <c r="G62" s="16"/>
      <c r="H62" s="16"/>
      <c r="I62" s="1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39" t="s">
        <v>69</v>
      </c>
      <c r="B63" s="31" t="s">
        <v>70</v>
      </c>
      <c r="C63" s="31" t="s">
        <v>12</v>
      </c>
      <c r="D63" s="31" t="s">
        <v>12</v>
      </c>
      <c r="E63" s="31" t="s">
        <v>12</v>
      </c>
      <c r="F63" s="34">
        <f>SUM(F65:F94)</f>
        <v>0</v>
      </c>
      <c r="G63" s="16"/>
      <c r="H63" s="16"/>
      <c r="I63" s="1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7" t="s">
        <v>17</v>
      </c>
      <c r="B64" s="14"/>
      <c r="C64" s="14" t="s">
        <v>12</v>
      </c>
      <c r="D64" s="14" t="s">
        <v>12</v>
      </c>
      <c r="E64" s="14" t="s">
        <v>12</v>
      </c>
      <c r="F64" s="40" t="s">
        <v>12</v>
      </c>
      <c r="G64" s="16"/>
      <c r="H64" s="16"/>
      <c r="I64" s="1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7"/>
      <c r="B65" s="31" t="s">
        <v>71</v>
      </c>
      <c r="C65" s="19"/>
      <c r="D65" s="19"/>
      <c r="E65" s="18"/>
      <c r="F65" s="18">
        <f t="shared" ref="F65:F94" si="4">D65*E65</f>
        <v>0</v>
      </c>
      <c r="G65" s="16"/>
      <c r="H65" s="16"/>
      <c r="I65" s="1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7"/>
      <c r="B66" s="31" t="s">
        <v>72</v>
      </c>
      <c r="C66" s="19"/>
      <c r="D66" s="19"/>
      <c r="E66" s="18"/>
      <c r="F66" s="18">
        <f t="shared" si="4"/>
        <v>0</v>
      </c>
      <c r="G66" s="16"/>
      <c r="H66" s="16"/>
      <c r="I66" s="1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7"/>
      <c r="B67" s="31" t="s">
        <v>73</v>
      </c>
      <c r="C67" s="19"/>
      <c r="D67" s="19"/>
      <c r="E67" s="18"/>
      <c r="F67" s="18">
        <f t="shared" si="4"/>
        <v>0</v>
      </c>
      <c r="G67" s="16"/>
      <c r="H67" s="16"/>
      <c r="I67" s="1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7"/>
      <c r="B68" s="31" t="s">
        <v>74</v>
      </c>
      <c r="C68" s="19"/>
      <c r="D68" s="19"/>
      <c r="E68" s="18"/>
      <c r="F68" s="18">
        <f t="shared" si="4"/>
        <v>0</v>
      </c>
      <c r="G68" s="16"/>
      <c r="H68" s="16"/>
      <c r="I68" s="1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7"/>
      <c r="B69" s="31" t="s">
        <v>75</v>
      </c>
      <c r="C69" s="19"/>
      <c r="D69" s="19"/>
      <c r="E69" s="18"/>
      <c r="F69" s="18">
        <f t="shared" si="4"/>
        <v>0</v>
      </c>
      <c r="G69" s="16"/>
      <c r="H69" s="16"/>
      <c r="I69" s="1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7"/>
      <c r="B70" s="31" t="s">
        <v>76</v>
      </c>
      <c r="C70" s="19"/>
      <c r="D70" s="19"/>
      <c r="E70" s="18"/>
      <c r="F70" s="18">
        <f t="shared" si="4"/>
        <v>0</v>
      </c>
      <c r="G70" s="16"/>
      <c r="H70" s="16"/>
      <c r="I70" s="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7"/>
      <c r="B71" s="31" t="s">
        <v>77</v>
      </c>
      <c r="C71" s="19"/>
      <c r="D71" s="19"/>
      <c r="E71" s="18"/>
      <c r="F71" s="18">
        <f t="shared" si="4"/>
        <v>0</v>
      </c>
      <c r="G71" s="16"/>
      <c r="H71" s="16"/>
      <c r="I71" s="1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7"/>
      <c r="B72" s="31" t="s">
        <v>78</v>
      </c>
      <c r="C72" s="19"/>
      <c r="D72" s="19"/>
      <c r="E72" s="18"/>
      <c r="F72" s="18">
        <f t="shared" si="4"/>
        <v>0</v>
      </c>
      <c r="G72" s="16"/>
      <c r="H72" s="16"/>
      <c r="I72" s="1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7"/>
      <c r="B73" s="31" t="s">
        <v>79</v>
      </c>
      <c r="C73" s="19"/>
      <c r="D73" s="19"/>
      <c r="E73" s="18"/>
      <c r="F73" s="18">
        <f t="shared" si="4"/>
        <v>0</v>
      </c>
      <c r="G73" s="16"/>
      <c r="H73" s="16"/>
      <c r="I73" s="1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7"/>
      <c r="B74" s="31" t="s">
        <v>80</v>
      </c>
      <c r="C74" s="19"/>
      <c r="D74" s="19"/>
      <c r="E74" s="18"/>
      <c r="F74" s="18">
        <f t="shared" si="4"/>
        <v>0</v>
      </c>
      <c r="G74" s="16"/>
      <c r="H74" s="16"/>
      <c r="I74" s="1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7"/>
      <c r="B75" s="31" t="s">
        <v>81</v>
      </c>
      <c r="C75" s="19"/>
      <c r="D75" s="19"/>
      <c r="E75" s="18"/>
      <c r="F75" s="18">
        <f t="shared" si="4"/>
        <v>0</v>
      </c>
      <c r="G75" s="16"/>
      <c r="H75" s="16"/>
      <c r="I75" s="1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7"/>
      <c r="B76" s="31" t="s">
        <v>82</v>
      </c>
      <c r="C76" s="19"/>
      <c r="D76" s="19"/>
      <c r="E76" s="18"/>
      <c r="F76" s="18">
        <f t="shared" si="4"/>
        <v>0</v>
      </c>
      <c r="G76" s="16"/>
      <c r="H76" s="16"/>
      <c r="I76" s="1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7"/>
      <c r="B77" s="31" t="s">
        <v>83</v>
      </c>
      <c r="C77" s="19"/>
      <c r="D77" s="19"/>
      <c r="E77" s="18"/>
      <c r="F77" s="18">
        <f t="shared" si="4"/>
        <v>0</v>
      </c>
      <c r="G77" s="16"/>
      <c r="H77" s="16"/>
      <c r="I77" s="1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7"/>
      <c r="B78" s="31" t="s">
        <v>84</v>
      </c>
      <c r="C78" s="19"/>
      <c r="D78" s="19"/>
      <c r="E78" s="18"/>
      <c r="F78" s="18">
        <f t="shared" si="4"/>
        <v>0</v>
      </c>
      <c r="G78" s="16"/>
      <c r="H78" s="16"/>
      <c r="I78" s="1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7"/>
      <c r="B79" s="31" t="s">
        <v>85</v>
      </c>
      <c r="C79" s="19"/>
      <c r="D79" s="19"/>
      <c r="E79" s="18"/>
      <c r="F79" s="18">
        <f t="shared" si="4"/>
        <v>0</v>
      </c>
      <c r="G79" s="16"/>
      <c r="H79" s="16"/>
      <c r="I79" s="1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7"/>
      <c r="B80" s="31" t="s">
        <v>86</v>
      </c>
      <c r="C80" s="19"/>
      <c r="D80" s="19"/>
      <c r="E80" s="18"/>
      <c r="F80" s="18">
        <f t="shared" si="4"/>
        <v>0</v>
      </c>
      <c r="G80" s="16"/>
      <c r="H80" s="16"/>
      <c r="I80" s="1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7"/>
      <c r="B81" s="31" t="s">
        <v>87</v>
      </c>
      <c r="C81" s="19"/>
      <c r="D81" s="19"/>
      <c r="E81" s="18"/>
      <c r="F81" s="18">
        <f t="shared" si="4"/>
        <v>0</v>
      </c>
      <c r="G81" s="16"/>
      <c r="H81" s="16"/>
      <c r="I81" s="1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7"/>
      <c r="B82" s="31" t="s">
        <v>88</v>
      </c>
      <c r="C82" s="19"/>
      <c r="D82" s="19"/>
      <c r="E82" s="18"/>
      <c r="F82" s="18">
        <f t="shared" si="4"/>
        <v>0</v>
      </c>
      <c r="G82" s="16"/>
      <c r="H82" s="16"/>
      <c r="I82" s="1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7"/>
      <c r="B83" s="31" t="s">
        <v>89</v>
      </c>
      <c r="C83" s="19"/>
      <c r="D83" s="19"/>
      <c r="E83" s="18"/>
      <c r="F83" s="18">
        <f t="shared" si="4"/>
        <v>0</v>
      </c>
      <c r="G83" s="16"/>
      <c r="H83" s="16"/>
      <c r="I83" s="1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7"/>
      <c r="B84" s="31" t="s">
        <v>90</v>
      </c>
      <c r="C84" s="19"/>
      <c r="D84" s="19"/>
      <c r="E84" s="18"/>
      <c r="F84" s="18">
        <f t="shared" si="4"/>
        <v>0</v>
      </c>
      <c r="G84" s="16"/>
      <c r="H84" s="16"/>
      <c r="I84" s="1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7"/>
      <c r="B85" s="31" t="s">
        <v>91</v>
      </c>
      <c r="C85" s="19"/>
      <c r="D85" s="19"/>
      <c r="E85" s="18"/>
      <c r="F85" s="18">
        <f t="shared" si="4"/>
        <v>0</v>
      </c>
      <c r="G85" s="16"/>
      <c r="H85" s="16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7"/>
      <c r="B86" s="31" t="s">
        <v>92</v>
      </c>
      <c r="C86" s="19"/>
      <c r="D86" s="19"/>
      <c r="E86" s="18"/>
      <c r="F86" s="18">
        <f t="shared" si="4"/>
        <v>0</v>
      </c>
      <c r="G86" s="16"/>
      <c r="H86" s="16"/>
      <c r="I86" s="1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7"/>
      <c r="B87" s="31" t="s">
        <v>93</v>
      </c>
      <c r="C87" s="19"/>
      <c r="D87" s="19"/>
      <c r="E87" s="18"/>
      <c r="F87" s="18">
        <f t="shared" si="4"/>
        <v>0</v>
      </c>
      <c r="G87" s="16"/>
      <c r="H87" s="16"/>
      <c r="I87" s="1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7"/>
      <c r="B88" s="31" t="s">
        <v>94</v>
      </c>
      <c r="C88" s="19"/>
      <c r="D88" s="19"/>
      <c r="E88" s="18"/>
      <c r="F88" s="18">
        <f t="shared" si="4"/>
        <v>0</v>
      </c>
      <c r="G88" s="16"/>
      <c r="H88" s="16"/>
      <c r="I88" s="1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7"/>
      <c r="B89" s="31" t="s">
        <v>95</v>
      </c>
      <c r="C89" s="19"/>
      <c r="D89" s="19"/>
      <c r="E89" s="18"/>
      <c r="F89" s="18">
        <f t="shared" si="4"/>
        <v>0</v>
      </c>
      <c r="G89" s="16"/>
      <c r="H89" s="16"/>
      <c r="I89" s="1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7"/>
      <c r="B90" s="31" t="s">
        <v>96</v>
      </c>
      <c r="C90" s="19"/>
      <c r="D90" s="19"/>
      <c r="E90" s="18"/>
      <c r="F90" s="18">
        <f t="shared" si="4"/>
        <v>0</v>
      </c>
      <c r="G90" s="16"/>
      <c r="H90" s="16"/>
      <c r="I90" s="1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7"/>
      <c r="B91" s="31" t="s">
        <v>97</v>
      </c>
      <c r="C91" s="19"/>
      <c r="D91" s="19"/>
      <c r="E91" s="18"/>
      <c r="F91" s="18">
        <f t="shared" si="4"/>
        <v>0</v>
      </c>
      <c r="G91" s="16"/>
      <c r="H91" s="16"/>
      <c r="I91" s="1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17"/>
      <c r="B92" s="31" t="s">
        <v>98</v>
      </c>
      <c r="C92" s="19"/>
      <c r="D92" s="19"/>
      <c r="E92" s="18"/>
      <c r="F92" s="18">
        <f t="shared" si="4"/>
        <v>0</v>
      </c>
      <c r="G92" s="16"/>
      <c r="H92" s="16"/>
      <c r="I92" s="1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7"/>
      <c r="B93" s="31" t="s">
        <v>99</v>
      </c>
      <c r="C93" s="19"/>
      <c r="D93" s="19"/>
      <c r="E93" s="18"/>
      <c r="F93" s="18">
        <f t="shared" si="4"/>
        <v>0</v>
      </c>
      <c r="G93" s="16"/>
      <c r="H93" s="16"/>
      <c r="I93" s="1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7"/>
      <c r="B94" s="31" t="s">
        <v>100</v>
      </c>
      <c r="C94" s="19"/>
      <c r="D94" s="19"/>
      <c r="E94" s="18"/>
      <c r="F94" s="18">
        <f t="shared" si="4"/>
        <v>0</v>
      </c>
      <c r="G94" s="16"/>
      <c r="H94" s="16"/>
      <c r="I94" s="1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41" t="s">
        <v>101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4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41" t="s">
        <v>102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1"/>
      <c r="B99" s="42"/>
      <c r="C99" s="42"/>
      <c r="D99" s="42"/>
      <c r="E99" s="42"/>
      <c r="F99" s="4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43" t="s">
        <v>103</v>
      </c>
      <c r="B100" s="42"/>
      <c r="C100" s="42"/>
      <c r="D100" s="42"/>
      <c r="E100" s="42"/>
      <c r="F100" s="4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43" t="s">
        <v>104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9.25" customHeight="1">
      <c r="A102" s="41" t="s">
        <v>105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2"/>
      <c r="B104" s="4"/>
      <c r="C104" s="4"/>
      <c r="D104" s="4"/>
      <c r="E104" s="4"/>
      <c r="F104" s="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4"/>
      <c r="B105" s="4"/>
      <c r="C105" s="4"/>
      <c r="D105" s="4"/>
      <c r="E105" s="4"/>
      <c r="F105" s="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4"/>
      <c r="B106" s="2"/>
      <c r="C106" s="2"/>
      <c r="D106" s="2"/>
      <c r="E106" s="2"/>
      <c r="F106" s="2"/>
      <c r="G106" s="2"/>
      <c r="H106" s="1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1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8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0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1:F1"/>
    <mergeCell ref="A2:F2"/>
    <mergeCell ref="A3:F3"/>
    <mergeCell ref="A5:A6"/>
    <mergeCell ref="B5:B6"/>
    <mergeCell ref="C5:F5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3.43"/>
    <col customWidth="1" min="2" max="2" width="9.14"/>
    <col customWidth="1" min="3" max="4" width="9.71"/>
    <col customWidth="1" min="5" max="5" width="16.0"/>
    <col customWidth="1" min="6" max="6" width="17.57"/>
    <col customWidth="1" min="7" max="8" width="9.71"/>
    <col customWidth="1" min="9" max="9" width="14.71"/>
    <col customWidth="1" min="10" max="10" width="18.86"/>
    <col customWidth="1" min="11" max="12" width="9.71"/>
    <col customWidth="1" min="13" max="13" width="20.14"/>
    <col customWidth="1" min="14" max="14" width="25.57"/>
    <col customWidth="1" min="15" max="26" width="9.14"/>
  </cols>
  <sheetData>
    <row r="1">
      <c r="A1" s="44" t="s">
        <v>106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21.75" customHeight="1">
      <c r="A2" s="46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>
      <c r="A3" s="3" t="s">
        <v>107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>
      <c r="A5" s="5" t="s">
        <v>3</v>
      </c>
      <c r="B5" s="5" t="s">
        <v>4</v>
      </c>
      <c r="C5" s="47" t="s">
        <v>108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15.0" customHeight="1">
      <c r="A6" s="50"/>
      <c r="B6" s="50"/>
      <c r="C6" s="51" t="s">
        <v>109</v>
      </c>
      <c r="D6" s="48"/>
      <c r="E6" s="48"/>
      <c r="F6" s="49"/>
      <c r="G6" s="52" t="s">
        <v>110</v>
      </c>
      <c r="H6" s="48"/>
      <c r="I6" s="48"/>
      <c r="J6" s="49"/>
      <c r="K6" s="53" t="s">
        <v>111</v>
      </c>
      <c r="L6" s="48"/>
      <c r="M6" s="48"/>
      <c r="N6" s="49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43.5" customHeight="1">
      <c r="A7" s="9"/>
      <c r="B7" s="9"/>
      <c r="C7" s="54" t="s">
        <v>112</v>
      </c>
      <c r="D7" s="54" t="s">
        <v>113</v>
      </c>
      <c r="E7" s="54" t="s">
        <v>114</v>
      </c>
      <c r="F7" s="54" t="s">
        <v>115</v>
      </c>
      <c r="G7" s="55" t="s">
        <v>112</v>
      </c>
      <c r="H7" s="55" t="s">
        <v>113</v>
      </c>
      <c r="I7" s="55" t="s">
        <v>114</v>
      </c>
      <c r="J7" s="55" t="s">
        <v>115</v>
      </c>
      <c r="K7" s="56" t="s">
        <v>112</v>
      </c>
      <c r="L7" s="56" t="s">
        <v>113</v>
      </c>
      <c r="M7" s="56" t="s">
        <v>115</v>
      </c>
      <c r="N7" s="56" t="s">
        <v>116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>
      <c r="A8" s="11">
        <v>1.0</v>
      </c>
      <c r="B8" s="11">
        <v>2.0</v>
      </c>
      <c r="C8" s="11">
        <v>3.0</v>
      </c>
      <c r="D8" s="11">
        <v>4.0</v>
      </c>
      <c r="E8" s="11">
        <v>5.0</v>
      </c>
      <c r="F8" s="11">
        <v>6.0</v>
      </c>
      <c r="G8" s="38">
        <v>7.0</v>
      </c>
      <c r="H8" s="38">
        <v>8.0</v>
      </c>
      <c r="I8" s="38">
        <v>9.0</v>
      </c>
      <c r="J8" s="38">
        <v>10.0</v>
      </c>
      <c r="K8" s="11">
        <v>11.0</v>
      </c>
      <c r="L8" s="11">
        <v>12.0</v>
      </c>
      <c r="M8" s="11">
        <v>13.0</v>
      </c>
      <c r="N8" s="11">
        <v>14.0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>
      <c r="A9" s="13" t="str">
        <f>'Плановый бюджет ПР (Лист 3)'!A8</f>
        <v>Объем запрашиваемых средств</v>
      </c>
      <c r="B9" s="57" t="s">
        <v>11</v>
      </c>
      <c r="C9" s="11" t="s">
        <v>12</v>
      </c>
      <c r="D9" s="11" t="s">
        <v>12</v>
      </c>
      <c r="E9" s="14" t="s">
        <v>12</v>
      </c>
      <c r="F9" s="58" t="str">
        <f>'Плановый бюджет ПР (Лист 3)'!F8</f>
        <v/>
      </c>
      <c r="G9" s="38" t="s">
        <v>12</v>
      </c>
      <c r="H9" s="38" t="s">
        <v>12</v>
      </c>
      <c r="I9" s="38" t="s">
        <v>12</v>
      </c>
      <c r="J9" s="58"/>
      <c r="K9" s="40" t="s">
        <v>12</v>
      </c>
      <c r="L9" s="40" t="s">
        <v>12</v>
      </c>
      <c r="M9" s="58">
        <f t="shared" ref="M9:M10" si="1">F9-J9</f>
        <v>0</v>
      </c>
      <c r="N9" s="40" t="s">
        <v>12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13" t="str">
        <f>'Плановый бюджет ПР (Лист 3)'!A9</f>
        <v>Выплаты по расходам всего:</v>
      </c>
      <c r="B10" s="57" t="s">
        <v>14</v>
      </c>
      <c r="C10" s="14" t="s">
        <v>12</v>
      </c>
      <c r="D10" s="14" t="s">
        <v>12</v>
      </c>
      <c r="E10" s="14" t="s">
        <v>12</v>
      </c>
      <c r="F10" s="58">
        <f>F11+F16+F30+F64+F21</f>
        <v>0</v>
      </c>
      <c r="G10" s="38" t="s">
        <v>12</v>
      </c>
      <c r="H10" s="38" t="s">
        <v>12</v>
      </c>
      <c r="I10" s="38" t="s">
        <v>12</v>
      </c>
      <c r="J10" s="58">
        <f>J11+J16+J30+J64+J21</f>
        <v>0</v>
      </c>
      <c r="K10" s="40" t="s">
        <v>12</v>
      </c>
      <c r="L10" s="40" t="s">
        <v>12</v>
      </c>
      <c r="M10" s="58">
        <f t="shared" si="1"/>
        <v>0</v>
      </c>
      <c r="N10" s="40" t="s">
        <v>12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>
      <c r="A11" s="13" t="str">
        <f>'Плановый бюджет ПР (Лист 3)'!A10</f>
        <v>в том числе:                                             выплаты персоналу, всего:</v>
      </c>
      <c r="B11" s="57" t="s">
        <v>16</v>
      </c>
      <c r="C11" s="14" t="s">
        <v>12</v>
      </c>
      <c r="D11" s="14" t="s">
        <v>12</v>
      </c>
      <c r="E11" s="14" t="s">
        <v>12</v>
      </c>
      <c r="F11" s="58">
        <f>SUM(F13:F14)</f>
        <v>0</v>
      </c>
      <c r="G11" s="38" t="s">
        <v>12</v>
      </c>
      <c r="H11" s="38" t="s">
        <v>12</v>
      </c>
      <c r="I11" s="38" t="s">
        <v>12</v>
      </c>
      <c r="J11" s="58">
        <f>SUM(J13:J14)</f>
        <v>0</v>
      </c>
      <c r="K11" s="40" t="s">
        <v>12</v>
      </c>
      <c r="L11" s="40" t="s">
        <v>12</v>
      </c>
      <c r="M11" s="58">
        <f>SUM(M13:M14)</f>
        <v>0</v>
      </c>
      <c r="N11" s="40" t="s">
        <v>12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>
      <c r="A12" s="17" t="str">
        <f>'Плановый бюджет ПР (Лист 3)'!A11</f>
        <v>из них: </v>
      </c>
      <c r="B12" s="14"/>
      <c r="C12" s="14" t="s">
        <v>12</v>
      </c>
      <c r="D12" s="14" t="s">
        <v>12</v>
      </c>
      <c r="E12" s="14" t="s">
        <v>12</v>
      </c>
      <c r="F12" s="40" t="s">
        <v>12</v>
      </c>
      <c r="G12" s="40" t="s">
        <v>12</v>
      </c>
      <c r="H12" s="40" t="s">
        <v>12</v>
      </c>
      <c r="I12" s="40" t="s">
        <v>12</v>
      </c>
      <c r="J12" s="40" t="s">
        <v>12</v>
      </c>
      <c r="K12" s="40" t="s">
        <v>12</v>
      </c>
      <c r="L12" s="40" t="s">
        <v>12</v>
      </c>
      <c r="M12" s="40" t="s">
        <v>12</v>
      </c>
      <c r="N12" s="40" t="s">
        <v>12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>
      <c r="A13" s="17" t="str">
        <f>'Плановый бюджет ПР (Лист 3)'!A12</f>
        <v>налог на доходы физических лиц</v>
      </c>
      <c r="B13" s="14" t="s">
        <v>19</v>
      </c>
      <c r="C13" s="14" t="s">
        <v>12</v>
      </c>
      <c r="D13" s="14" t="s">
        <v>12</v>
      </c>
      <c r="E13" s="59" t="str">
        <f>'Плановый бюджет ПР (Лист 3)'!E12</f>
        <v/>
      </c>
      <c r="F13" s="59" t="str">
        <f>E13</f>
        <v/>
      </c>
      <c r="G13" s="40" t="s">
        <v>12</v>
      </c>
      <c r="H13" s="40" t="s">
        <v>12</v>
      </c>
      <c r="I13" s="59"/>
      <c r="J13" s="59" t="str">
        <f>I13</f>
        <v/>
      </c>
      <c r="K13" s="40" t="s">
        <v>12</v>
      </c>
      <c r="L13" s="40" t="s">
        <v>12</v>
      </c>
      <c r="M13" s="59">
        <f t="shared" ref="M13:M14" si="2">F13-J13</f>
        <v>0</v>
      </c>
      <c r="N13" s="40" t="s">
        <v>12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36.0" customHeight="1">
      <c r="A14" s="17" t="str">
        <f>'Плановый бюджет ПР (Лист 3)'!A13</f>
        <v>выплата сотрудникам (без ндфл)</v>
      </c>
      <c r="B14" s="14" t="s">
        <v>21</v>
      </c>
      <c r="C14" s="60" t="str">
        <f>'Плановый бюджет ПР (Лист 3)'!C13</f>
        <v>чел.</v>
      </c>
      <c r="D14" s="19" t="str">
        <f>'Плановый бюджет ПР (Лист 3)'!D13</f>
        <v/>
      </c>
      <c r="E14" s="59" t="str">
        <f>'Плановый бюджет ПР (Лист 3)'!E13</f>
        <v/>
      </c>
      <c r="F14" s="59">
        <f>D14*E14</f>
        <v>0</v>
      </c>
      <c r="G14" s="61" t="s">
        <v>22</v>
      </c>
      <c r="H14" s="62"/>
      <c r="I14" s="59"/>
      <c r="J14" s="59">
        <f>H14*I14</f>
        <v>0</v>
      </c>
      <c r="K14" s="18" t="s">
        <v>22</v>
      </c>
      <c r="L14" s="19">
        <f>D14-H14</f>
        <v>0</v>
      </c>
      <c r="M14" s="59">
        <f t="shared" si="2"/>
        <v>0</v>
      </c>
      <c r="N14" s="40" t="s">
        <v>12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15.75" customHeight="1">
      <c r="A15" s="63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>
      <c r="A16" s="13" t="str">
        <f>'Плановый бюджет ПР (Лист 3)'!A15</f>
        <v>взносы на обязательное страхование</v>
      </c>
      <c r="B16" s="57" t="s">
        <v>24</v>
      </c>
      <c r="C16" s="14" t="s">
        <v>12</v>
      </c>
      <c r="D16" s="14" t="s">
        <v>12</v>
      </c>
      <c r="E16" s="14" t="s">
        <v>12</v>
      </c>
      <c r="F16" s="58">
        <f>SUM(F18:F19)</f>
        <v>0</v>
      </c>
      <c r="G16" s="14" t="s">
        <v>12</v>
      </c>
      <c r="H16" s="14" t="s">
        <v>12</v>
      </c>
      <c r="I16" s="14" t="s">
        <v>12</v>
      </c>
      <c r="J16" s="58">
        <f>SUM(J18:J19)</f>
        <v>0</v>
      </c>
      <c r="K16" s="14" t="s">
        <v>12</v>
      </c>
      <c r="L16" s="14" t="s">
        <v>12</v>
      </c>
      <c r="M16" s="58">
        <f>SUM(M18:M19)</f>
        <v>0</v>
      </c>
      <c r="N16" s="40" t="s">
        <v>12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>
      <c r="A17" s="13" t="str">
        <f>'Плановый бюджет ПР (Лист 3)'!A16</f>
        <v>из них:</v>
      </c>
      <c r="B17" s="14"/>
      <c r="C17" s="14" t="s">
        <v>12</v>
      </c>
      <c r="D17" s="14" t="s">
        <v>12</v>
      </c>
      <c r="E17" s="14" t="s">
        <v>12</v>
      </c>
      <c r="F17" s="14" t="s">
        <v>12</v>
      </c>
      <c r="G17" s="14" t="s">
        <v>12</v>
      </c>
      <c r="H17" s="14" t="s">
        <v>12</v>
      </c>
      <c r="I17" s="14" t="s">
        <v>12</v>
      </c>
      <c r="J17" s="14" t="s">
        <v>12</v>
      </c>
      <c r="K17" s="14" t="s">
        <v>12</v>
      </c>
      <c r="L17" s="14" t="s">
        <v>12</v>
      </c>
      <c r="M17" s="14" t="s">
        <v>12</v>
      </c>
      <c r="N17" s="40" t="s">
        <v>12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>
      <c r="A18" s="17" t="str">
        <f>'Плановый бюджет ПР (Лист 3)'!A17</f>
        <v>страховые взносы единый тариф</v>
      </c>
      <c r="B18" s="14" t="s">
        <v>27</v>
      </c>
      <c r="C18" s="14" t="s">
        <v>12</v>
      </c>
      <c r="D18" s="14" t="s">
        <v>12</v>
      </c>
      <c r="E18" s="59" t="str">
        <f>'Плановый бюджет ПР (Лист 3)'!E17</f>
        <v/>
      </c>
      <c r="F18" s="59" t="str">
        <f t="shared" ref="F18:F19" si="3">E18</f>
        <v/>
      </c>
      <c r="G18" s="14" t="s">
        <v>12</v>
      </c>
      <c r="H18" s="14" t="s">
        <v>12</v>
      </c>
      <c r="I18" s="59"/>
      <c r="J18" s="59" t="str">
        <f t="shared" ref="J18:J19" si="4">I18</f>
        <v/>
      </c>
      <c r="K18" s="14" t="s">
        <v>12</v>
      </c>
      <c r="L18" s="14" t="s">
        <v>12</v>
      </c>
      <c r="M18" s="59">
        <f t="shared" ref="M18:M19" si="5">F18-J18</f>
        <v>0</v>
      </c>
      <c r="N18" s="40" t="s">
        <v>12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>
      <c r="A19" s="17" t="str">
        <f>'Плановый бюджет ПР (Лист 3)'!A18</f>
        <v>взносы на НС и ПЗ</v>
      </c>
      <c r="B19" s="14" t="s">
        <v>29</v>
      </c>
      <c r="C19" s="14" t="s">
        <v>12</v>
      </c>
      <c r="D19" s="14" t="s">
        <v>12</v>
      </c>
      <c r="E19" s="59" t="str">
        <f>'Плановый бюджет ПР (Лист 3)'!E18</f>
        <v/>
      </c>
      <c r="F19" s="59" t="str">
        <f t="shared" si="3"/>
        <v/>
      </c>
      <c r="G19" s="14" t="s">
        <v>12</v>
      </c>
      <c r="H19" s="14" t="s">
        <v>12</v>
      </c>
      <c r="I19" s="59"/>
      <c r="J19" s="59" t="str">
        <f t="shared" si="4"/>
        <v/>
      </c>
      <c r="K19" s="14" t="s">
        <v>12</v>
      </c>
      <c r="L19" s="14" t="s">
        <v>12</v>
      </c>
      <c r="M19" s="59">
        <f t="shared" si="5"/>
        <v>0</v>
      </c>
      <c r="N19" s="40" t="s">
        <v>12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>
      <c r="A20" s="63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15.75" customHeight="1">
      <c r="A21" s="13" t="str">
        <f>'Плановый бюджет ПР (Лист 3)'!A20</f>
        <v>иные выплаты физическим лицам</v>
      </c>
      <c r="B21" s="57" t="s">
        <v>31</v>
      </c>
      <c r="C21" s="14" t="s">
        <v>12</v>
      </c>
      <c r="D21" s="14" t="s">
        <v>12</v>
      </c>
      <c r="E21" s="14" t="s">
        <v>12</v>
      </c>
      <c r="F21" s="58">
        <f>SUM(F23:F27)</f>
        <v>0</v>
      </c>
      <c r="G21" s="14" t="s">
        <v>12</v>
      </c>
      <c r="H21" s="14" t="s">
        <v>12</v>
      </c>
      <c r="I21" s="14" t="s">
        <v>12</v>
      </c>
      <c r="J21" s="58">
        <f>SUM(J23:J26)</f>
        <v>0</v>
      </c>
      <c r="K21" s="14" t="s">
        <v>12</v>
      </c>
      <c r="L21" s="14" t="s">
        <v>12</v>
      </c>
      <c r="M21" s="58">
        <f>SUM(M23:M26)</f>
        <v>0</v>
      </c>
      <c r="N21" s="14" t="s">
        <v>12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15.75" customHeight="1">
      <c r="A22" s="17" t="str">
        <f>'Плановый бюджет ПР (Лист 3)'!A21</f>
        <v>из них:</v>
      </c>
      <c r="B22" s="14"/>
      <c r="C22" s="14" t="s">
        <v>12</v>
      </c>
      <c r="D22" s="14" t="s">
        <v>12</v>
      </c>
      <c r="E22" s="14" t="s">
        <v>12</v>
      </c>
      <c r="F22" s="14" t="s">
        <v>12</v>
      </c>
      <c r="G22" s="14" t="s">
        <v>12</v>
      </c>
      <c r="H22" s="14" t="s">
        <v>12</v>
      </c>
      <c r="I22" s="14" t="s">
        <v>12</v>
      </c>
      <c r="J22" s="14" t="s">
        <v>12</v>
      </c>
      <c r="K22" s="14" t="s">
        <v>12</v>
      </c>
      <c r="L22" s="14" t="s">
        <v>12</v>
      </c>
      <c r="M22" s="14" t="s">
        <v>12</v>
      </c>
      <c r="N22" s="14" t="s">
        <v>12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15.75" customHeight="1">
      <c r="A23" s="17" t="str">
        <f>'Плановый бюджет ПР (Лист 3)'!A22</f>
        <v/>
      </c>
      <c r="B23" s="14" t="s">
        <v>32</v>
      </c>
      <c r="C23" s="60" t="str">
        <f>'Плановый бюджет ПР (Лист 3)'!C22</f>
        <v/>
      </c>
      <c r="D23" s="19" t="str">
        <f>'Плановый бюджет ПР (Лист 3)'!D22</f>
        <v/>
      </c>
      <c r="E23" s="59" t="str">
        <f>'Плановый бюджет ПР (Лист 3)'!E22</f>
        <v/>
      </c>
      <c r="F23" s="59">
        <f t="shared" ref="F23:F27" si="6">E23*D23</f>
        <v>0</v>
      </c>
      <c r="G23" s="61"/>
      <c r="H23" s="62"/>
      <c r="I23" s="67"/>
      <c r="J23" s="59">
        <f t="shared" ref="J23:J27" si="7">I23*H23</f>
        <v>0</v>
      </c>
      <c r="K23" s="19"/>
      <c r="L23" s="19">
        <f t="shared" ref="L23:L27" si="8">D23-H23</f>
        <v>0</v>
      </c>
      <c r="M23" s="59">
        <f t="shared" ref="M23:M27" si="9">F23-J23</f>
        <v>0</v>
      </c>
      <c r="N23" s="68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15.75" customHeight="1">
      <c r="A24" s="17" t="str">
        <f>'Плановый бюджет ПР (Лист 3)'!A23</f>
        <v/>
      </c>
      <c r="B24" s="14" t="s">
        <v>33</v>
      </c>
      <c r="C24" s="60" t="str">
        <f>'Плановый бюджет ПР (Лист 3)'!C23</f>
        <v/>
      </c>
      <c r="D24" s="19" t="str">
        <f>'Плановый бюджет ПР (Лист 3)'!D23</f>
        <v/>
      </c>
      <c r="E24" s="59" t="str">
        <f>'Плановый бюджет ПР (Лист 3)'!E23</f>
        <v/>
      </c>
      <c r="F24" s="59">
        <f t="shared" si="6"/>
        <v>0</v>
      </c>
      <c r="G24" s="61"/>
      <c r="H24" s="61"/>
      <c r="I24" s="67"/>
      <c r="J24" s="59">
        <f t="shared" si="7"/>
        <v>0</v>
      </c>
      <c r="K24" s="19"/>
      <c r="L24" s="19">
        <f t="shared" si="8"/>
        <v>0</v>
      </c>
      <c r="M24" s="59">
        <f t="shared" si="9"/>
        <v>0</v>
      </c>
      <c r="N24" s="68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5.75" customHeight="1">
      <c r="A25" s="17" t="str">
        <f>'Плановый бюджет ПР (Лист 3)'!A24</f>
        <v/>
      </c>
      <c r="B25" s="14" t="s">
        <v>34</v>
      </c>
      <c r="C25" s="60" t="str">
        <f>'Плановый бюджет ПР (Лист 3)'!C24</f>
        <v/>
      </c>
      <c r="D25" s="19" t="str">
        <f>'Плановый бюджет ПР (Лист 3)'!D24</f>
        <v/>
      </c>
      <c r="E25" s="59" t="str">
        <f>'Плановый бюджет ПР (Лист 3)'!E24</f>
        <v/>
      </c>
      <c r="F25" s="59">
        <f t="shared" si="6"/>
        <v>0</v>
      </c>
      <c r="G25" s="61"/>
      <c r="H25" s="61"/>
      <c r="I25" s="67"/>
      <c r="J25" s="59">
        <f t="shared" si="7"/>
        <v>0</v>
      </c>
      <c r="K25" s="19"/>
      <c r="L25" s="19">
        <f t="shared" si="8"/>
        <v>0</v>
      </c>
      <c r="M25" s="59">
        <f t="shared" si="9"/>
        <v>0</v>
      </c>
      <c r="N25" s="68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5.75" customHeight="1">
      <c r="A26" s="17" t="str">
        <f>'Плановый бюджет ПР (Лист 3)'!A25</f>
        <v/>
      </c>
      <c r="B26" s="14" t="s">
        <v>35</v>
      </c>
      <c r="C26" s="60" t="str">
        <f>'Плановый бюджет ПР (Лист 3)'!C25</f>
        <v/>
      </c>
      <c r="D26" s="19" t="str">
        <f>'Плановый бюджет ПР (Лист 3)'!D25</f>
        <v/>
      </c>
      <c r="E26" s="59" t="str">
        <f>'Плановый бюджет ПР (Лист 3)'!E25</f>
        <v/>
      </c>
      <c r="F26" s="59">
        <f t="shared" si="6"/>
        <v>0</v>
      </c>
      <c r="G26" s="61"/>
      <c r="H26" s="62"/>
      <c r="I26" s="67"/>
      <c r="J26" s="59">
        <f t="shared" si="7"/>
        <v>0</v>
      </c>
      <c r="K26" s="19"/>
      <c r="L26" s="19">
        <f t="shared" si="8"/>
        <v>0</v>
      </c>
      <c r="M26" s="59">
        <f t="shared" si="9"/>
        <v>0</v>
      </c>
      <c r="N26" s="68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15.75" customHeight="1">
      <c r="A27" s="17" t="str">
        <f>'Плановый бюджет ПР (Лист 3)'!A26</f>
        <v/>
      </c>
      <c r="B27" s="14" t="s">
        <v>36</v>
      </c>
      <c r="C27" s="60" t="str">
        <f>'Плановый бюджет ПР (Лист 3)'!C26</f>
        <v/>
      </c>
      <c r="D27" s="19" t="str">
        <f>'Плановый бюджет ПР (Лист 3)'!D26</f>
        <v/>
      </c>
      <c r="E27" s="59" t="str">
        <f>'Плановый бюджет ПР (Лист 3)'!E26</f>
        <v/>
      </c>
      <c r="F27" s="59">
        <f t="shared" si="6"/>
        <v>0</v>
      </c>
      <c r="G27" s="61"/>
      <c r="H27" s="62"/>
      <c r="I27" s="67"/>
      <c r="J27" s="59">
        <f t="shared" si="7"/>
        <v>0</v>
      </c>
      <c r="K27" s="19"/>
      <c r="L27" s="19">
        <f t="shared" si="8"/>
        <v>0</v>
      </c>
      <c r="M27" s="59">
        <f t="shared" si="9"/>
        <v>0</v>
      </c>
      <c r="N27" s="68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15.75" customHeight="1">
      <c r="A28" s="69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46.5" customHeight="1">
      <c r="A29" s="40" t="s">
        <v>3</v>
      </c>
      <c r="B29" s="70" t="s">
        <v>4</v>
      </c>
      <c r="C29" s="54" t="s">
        <v>112</v>
      </c>
      <c r="D29" s="54" t="s">
        <v>113</v>
      </c>
      <c r="E29" s="54" t="s">
        <v>114</v>
      </c>
      <c r="F29" s="54" t="s">
        <v>115</v>
      </c>
      <c r="G29" s="55" t="s">
        <v>112</v>
      </c>
      <c r="H29" s="55" t="s">
        <v>113</v>
      </c>
      <c r="I29" s="55" t="s">
        <v>114</v>
      </c>
      <c r="J29" s="55" t="s">
        <v>115</v>
      </c>
      <c r="K29" s="56" t="s">
        <v>112</v>
      </c>
      <c r="L29" s="56" t="s">
        <v>113</v>
      </c>
      <c r="M29" s="56" t="s">
        <v>115</v>
      </c>
      <c r="N29" s="56" t="s">
        <v>116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15.75" customHeight="1">
      <c r="A30" s="13" t="str">
        <f>'Плановый бюджет ПР (Лист 3)'!A29</f>
        <v>закупка работ и услуг</v>
      </c>
      <c r="B30" s="57" t="s">
        <v>38</v>
      </c>
      <c r="C30" s="14" t="s">
        <v>12</v>
      </c>
      <c r="D30" s="14" t="s">
        <v>12</v>
      </c>
      <c r="E30" s="14" t="s">
        <v>12</v>
      </c>
      <c r="F30" s="58">
        <f>SUM(F32:F61)</f>
        <v>0</v>
      </c>
      <c r="G30" s="14" t="s">
        <v>12</v>
      </c>
      <c r="H30" s="14" t="s">
        <v>12</v>
      </c>
      <c r="I30" s="14" t="s">
        <v>12</v>
      </c>
      <c r="J30" s="58">
        <f>SUM(J32:J61)</f>
        <v>0</v>
      </c>
      <c r="K30" s="14" t="s">
        <v>12</v>
      </c>
      <c r="L30" s="14" t="s">
        <v>12</v>
      </c>
      <c r="M30" s="58">
        <f>SUM(M32:M61)</f>
        <v>0</v>
      </c>
      <c r="N30" s="40" t="s">
        <v>12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15.75" customHeight="1">
      <c r="A31" s="17" t="s">
        <v>25</v>
      </c>
      <c r="B31" s="14"/>
      <c r="C31" s="14" t="s">
        <v>12</v>
      </c>
      <c r="D31" s="14" t="s">
        <v>12</v>
      </c>
      <c r="E31" s="14" t="s">
        <v>12</v>
      </c>
      <c r="F31" s="14" t="s">
        <v>12</v>
      </c>
      <c r="G31" s="14" t="s">
        <v>12</v>
      </c>
      <c r="H31" s="14" t="s">
        <v>12</v>
      </c>
      <c r="I31" s="14" t="s">
        <v>12</v>
      </c>
      <c r="J31" s="14" t="s">
        <v>12</v>
      </c>
      <c r="K31" s="14" t="s">
        <v>12</v>
      </c>
      <c r="L31" s="14" t="s">
        <v>12</v>
      </c>
      <c r="M31" s="14" t="s">
        <v>12</v>
      </c>
      <c r="N31" s="14" t="s">
        <v>12</v>
      </c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17" t="str">
        <f>'Плановый бюджет ПР (Лист 3)'!A31</f>
        <v/>
      </c>
      <c r="B32" s="14" t="s">
        <v>39</v>
      </c>
      <c r="C32" s="60" t="str">
        <f>'Плановый бюджет ПР (Лист 3)'!C31</f>
        <v/>
      </c>
      <c r="D32" s="19" t="str">
        <f>'Плановый бюджет ПР (Лист 3)'!D31</f>
        <v/>
      </c>
      <c r="E32" s="59" t="str">
        <f>'Плановый бюджет ПР (Лист 3)'!E31</f>
        <v/>
      </c>
      <c r="F32" s="59">
        <f t="shared" ref="F32:F61" si="10">D32*E32</f>
        <v>0</v>
      </c>
      <c r="G32" s="71"/>
      <c r="H32" s="19"/>
      <c r="I32" s="59"/>
      <c r="J32" s="59">
        <f t="shared" ref="J32:J61" si="11">H32*I32</f>
        <v>0</v>
      </c>
      <c r="K32" s="71"/>
      <c r="L32" s="19">
        <f t="shared" ref="L32:L61" si="12">D32-H32</f>
        <v>0</v>
      </c>
      <c r="M32" s="59">
        <f t="shared" ref="M32:M61" si="13">F32-J32</f>
        <v>0</v>
      </c>
      <c r="N32" s="68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15.75" customHeight="1">
      <c r="A33" s="17" t="str">
        <f>'Плановый бюджет ПР (Лист 3)'!A32</f>
        <v/>
      </c>
      <c r="B33" s="14" t="s">
        <v>40</v>
      </c>
      <c r="C33" s="60" t="str">
        <f>'Плановый бюджет ПР (Лист 3)'!C32</f>
        <v/>
      </c>
      <c r="D33" s="19" t="str">
        <f>'Плановый бюджет ПР (Лист 3)'!D32</f>
        <v/>
      </c>
      <c r="E33" s="59" t="str">
        <f>'Плановый бюджет ПР (Лист 3)'!E32</f>
        <v/>
      </c>
      <c r="F33" s="59">
        <f t="shared" si="10"/>
        <v>0</v>
      </c>
      <c r="G33" s="71"/>
      <c r="H33" s="19"/>
      <c r="I33" s="59"/>
      <c r="J33" s="59">
        <f t="shared" si="11"/>
        <v>0</v>
      </c>
      <c r="K33" s="71"/>
      <c r="L33" s="19">
        <f t="shared" si="12"/>
        <v>0</v>
      </c>
      <c r="M33" s="59">
        <f t="shared" si="13"/>
        <v>0</v>
      </c>
      <c r="N33" s="68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15.75" customHeight="1">
      <c r="A34" s="17" t="str">
        <f>'Плановый бюджет ПР (Лист 3)'!A33</f>
        <v/>
      </c>
      <c r="B34" s="14" t="s">
        <v>41</v>
      </c>
      <c r="C34" s="60" t="str">
        <f>'Плановый бюджет ПР (Лист 3)'!C33</f>
        <v/>
      </c>
      <c r="D34" s="19" t="str">
        <f>'Плановый бюджет ПР (Лист 3)'!D33</f>
        <v/>
      </c>
      <c r="E34" s="59" t="str">
        <f>'Плановый бюджет ПР (Лист 3)'!E33</f>
        <v/>
      </c>
      <c r="F34" s="59">
        <f t="shared" si="10"/>
        <v>0</v>
      </c>
      <c r="G34" s="71"/>
      <c r="H34" s="19"/>
      <c r="I34" s="59"/>
      <c r="J34" s="59">
        <f t="shared" si="11"/>
        <v>0</v>
      </c>
      <c r="K34" s="71"/>
      <c r="L34" s="19">
        <f t="shared" si="12"/>
        <v>0</v>
      </c>
      <c r="M34" s="59">
        <f t="shared" si="13"/>
        <v>0</v>
      </c>
      <c r="N34" s="68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15.75" customHeight="1">
      <c r="A35" s="17" t="str">
        <f>'Плановый бюджет ПР (Лист 3)'!A34</f>
        <v/>
      </c>
      <c r="B35" s="14" t="s">
        <v>42</v>
      </c>
      <c r="C35" s="60" t="str">
        <f>'Плановый бюджет ПР (Лист 3)'!C34</f>
        <v/>
      </c>
      <c r="D35" s="19" t="str">
        <f>'Плановый бюджет ПР (Лист 3)'!D34</f>
        <v/>
      </c>
      <c r="E35" s="59" t="str">
        <f>'Плановый бюджет ПР (Лист 3)'!E34</f>
        <v/>
      </c>
      <c r="F35" s="59">
        <f t="shared" si="10"/>
        <v>0</v>
      </c>
      <c r="G35" s="71"/>
      <c r="H35" s="19"/>
      <c r="I35" s="59"/>
      <c r="J35" s="59">
        <f t="shared" si="11"/>
        <v>0</v>
      </c>
      <c r="K35" s="71"/>
      <c r="L35" s="19">
        <f t="shared" si="12"/>
        <v>0</v>
      </c>
      <c r="M35" s="59">
        <f t="shared" si="13"/>
        <v>0</v>
      </c>
      <c r="N35" s="68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15.75" customHeight="1">
      <c r="A36" s="17" t="str">
        <f>'Плановый бюджет ПР (Лист 3)'!A35</f>
        <v/>
      </c>
      <c r="B36" s="14" t="s">
        <v>43</v>
      </c>
      <c r="C36" s="60" t="str">
        <f>'Плановый бюджет ПР (Лист 3)'!C35</f>
        <v/>
      </c>
      <c r="D36" s="19" t="str">
        <f>'Плановый бюджет ПР (Лист 3)'!D35</f>
        <v/>
      </c>
      <c r="E36" s="59" t="str">
        <f>'Плановый бюджет ПР (Лист 3)'!E35</f>
        <v/>
      </c>
      <c r="F36" s="59">
        <f t="shared" si="10"/>
        <v>0</v>
      </c>
      <c r="G36" s="71"/>
      <c r="H36" s="19"/>
      <c r="I36" s="59"/>
      <c r="J36" s="59">
        <f t="shared" si="11"/>
        <v>0</v>
      </c>
      <c r="K36" s="71"/>
      <c r="L36" s="19">
        <f t="shared" si="12"/>
        <v>0</v>
      </c>
      <c r="M36" s="59">
        <f t="shared" si="13"/>
        <v>0</v>
      </c>
      <c r="N36" s="6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15.75" customHeight="1">
      <c r="A37" s="17" t="str">
        <f>'Плановый бюджет ПР (Лист 3)'!A36</f>
        <v/>
      </c>
      <c r="B37" s="14" t="s">
        <v>44</v>
      </c>
      <c r="C37" s="60" t="str">
        <f>'Плановый бюджет ПР (Лист 3)'!C36</f>
        <v/>
      </c>
      <c r="D37" s="19" t="str">
        <f>'Плановый бюджет ПР (Лист 3)'!D36</f>
        <v/>
      </c>
      <c r="E37" s="59" t="str">
        <f>'Плановый бюджет ПР (Лист 3)'!E36</f>
        <v/>
      </c>
      <c r="F37" s="59">
        <f t="shared" si="10"/>
        <v>0</v>
      </c>
      <c r="G37" s="71"/>
      <c r="H37" s="19"/>
      <c r="I37" s="59"/>
      <c r="J37" s="59">
        <f t="shared" si="11"/>
        <v>0</v>
      </c>
      <c r="K37" s="71"/>
      <c r="L37" s="19">
        <f t="shared" si="12"/>
        <v>0</v>
      </c>
      <c r="M37" s="59">
        <f t="shared" si="13"/>
        <v>0</v>
      </c>
      <c r="N37" s="68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5.75" customHeight="1">
      <c r="A38" s="17" t="str">
        <f>'Плановый бюджет ПР (Лист 3)'!A37</f>
        <v/>
      </c>
      <c r="B38" s="14" t="s">
        <v>45</v>
      </c>
      <c r="C38" s="60" t="str">
        <f>'Плановый бюджет ПР (Лист 3)'!C37</f>
        <v/>
      </c>
      <c r="D38" s="19" t="str">
        <f>'Плановый бюджет ПР (Лист 3)'!D37</f>
        <v/>
      </c>
      <c r="E38" s="59" t="str">
        <f>'Плановый бюджет ПР (Лист 3)'!E37</f>
        <v/>
      </c>
      <c r="F38" s="59">
        <f t="shared" si="10"/>
        <v>0</v>
      </c>
      <c r="G38" s="71"/>
      <c r="H38" s="19"/>
      <c r="I38" s="59"/>
      <c r="J38" s="59">
        <f t="shared" si="11"/>
        <v>0</v>
      </c>
      <c r="K38" s="71"/>
      <c r="L38" s="19">
        <f t="shared" si="12"/>
        <v>0</v>
      </c>
      <c r="M38" s="59">
        <f t="shared" si="13"/>
        <v>0</v>
      </c>
      <c r="N38" s="68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5.75" customHeight="1">
      <c r="A39" s="17" t="str">
        <f>'Плановый бюджет ПР (Лист 3)'!A38</f>
        <v/>
      </c>
      <c r="B39" s="14" t="s">
        <v>46</v>
      </c>
      <c r="C39" s="60" t="str">
        <f>'Плановый бюджет ПР (Лист 3)'!C38</f>
        <v/>
      </c>
      <c r="D39" s="19" t="str">
        <f>'Плановый бюджет ПР (Лист 3)'!D38</f>
        <v/>
      </c>
      <c r="E39" s="59" t="str">
        <f>'Плановый бюджет ПР (Лист 3)'!E38</f>
        <v/>
      </c>
      <c r="F39" s="59">
        <f t="shared" si="10"/>
        <v>0</v>
      </c>
      <c r="G39" s="71"/>
      <c r="H39" s="19"/>
      <c r="I39" s="59"/>
      <c r="J39" s="59">
        <f t="shared" si="11"/>
        <v>0</v>
      </c>
      <c r="K39" s="71"/>
      <c r="L39" s="19">
        <f t="shared" si="12"/>
        <v>0</v>
      </c>
      <c r="M39" s="59">
        <f t="shared" si="13"/>
        <v>0</v>
      </c>
      <c r="N39" s="68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15.75" customHeight="1">
      <c r="A40" s="17" t="str">
        <f>'Плановый бюджет ПР (Лист 3)'!A39</f>
        <v/>
      </c>
      <c r="B40" s="14" t="s">
        <v>47</v>
      </c>
      <c r="C40" s="60" t="str">
        <f>'Плановый бюджет ПР (Лист 3)'!C39</f>
        <v/>
      </c>
      <c r="D40" s="19" t="str">
        <f>'Плановый бюджет ПР (Лист 3)'!D39</f>
        <v/>
      </c>
      <c r="E40" s="59" t="str">
        <f>'Плановый бюджет ПР (Лист 3)'!E39</f>
        <v/>
      </c>
      <c r="F40" s="59">
        <f t="shared" si="10"/>
        <v>0</v>
      </c>
      <c r="G40" s="71"/>
      <c r="H40" s="19"/>
      <c r="I40" s="59"/>
      <c r="J40" s="59">
        <f t="shared" si="11"/>
        <v>0</v>
      </c>
      <c r="K40" s="71"/>
      <c r="L40" s="19">
        <f t="shared" si="12"/>
        <v>0</v>
      </c>
      <c r="M40" s="59">
        <f t="shared" si="13"/>
        <v>0</v>
      </c>
      <c r="N40" s="68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15.75" customHeight="1">
      <c r="A41" s="17" t="str">
        <f>'Плановый бюджет ПР (Лист 3)'!A40</f>
        <v/>
      </c>
      <c r="B41" s="14" t="s">
        <v>48</v>
      </c>
      <c r="C41" s="60" t="str">
        <f>'Плановый бюджет ПР (Лист 3)'!C40</f>
        <v/>
      </c>
      <c r="D41" s="19" t="str">
        <f>'Плановый бюджет ПР (Лист 3)'!D40</f>
        <v/>
      </c>
      <c r="E41" s="59" t="str">
        <f>'Плановый бюджет ПР (Лист 3)'!E40</f>
        <v/>
      </c>
      <c r="F41" s="59">
        <f t="shared" si="10"/>
        <v>0</v>
      </c>
      <c r="G41" s="71"/>
      <c r="H41" s="19"/>
      <c r="I41" s="59"/>
      <c r="J41" s="59">
        <f t="shared" si="11"/>
        <v>0</v>
      </c>
      <c r="K41" s="71"/>
      <c r="L41" s="19">
        <f t="shared" si="12"/>
        <v>0</v>
      </c>
      <c r="M41" s="59">
        <f t="shared" si="13"/>
        <v>0</v>
      </c>
      <c r="N41" s="68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15.75" customHeight="1">
      <c r="A42" s="17" t="str">
        <f>'Плановый бюджет ПР (Лист 3)'!A41</f>
        <v/>
      </c>
      <c r="B42" s="14" t="s">
        <v>49</v>
      </c>
      <c r="C42" s="60" t="str">
        <f>'Плановый бюджет ПР (Лист 3)'!C41</f>
        <v/>
      </c>
      <c r="D42" s="19" t="str">
        <f>'Плановый бюджет ПР (Лист 3)'!D41</f>
        <v/>
      </c>
      <c r="E42" s="59" t="str">
        <f>'Плановый бюджет ПР (Лист 3)'!E41</f>
        <v/>
      </c>
      <c r="F42" s="59">
        <f t="shared" si="10"/>
        <v>0</v>
      </c>
      <c r="G42" s="71"/>
      <c r="H42" s="19"/>
      <c r="I42" s="59"/>
      <c r="J42" s="59">
        <f t="shared" si="11"/>
        <v>0</v>
      </c>
      <c r="K42" s="71"/>
      <c r="L42" s="19">
        <f t="shared" si="12"/>
        <v>0</v>
      </c>
      <c r="M42" s="59">
        <f t="shared" si="13"/>
        <v>0</v>
      </c>
      <c r="N42" s="68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15.75" customHeight="1">
      <c r="A43" s="17" t="str">
        <f>'Плановый бюджет ПР (Лист 3)'!A42</f>
        <v/>
      </c>
      <c r="B43" s="14" t="s">
        <v>50</v>
      </c>
      <c r="C43" s="60" t="str">
        <f>'Плановый бюджет ПР (Лист 3)'!C42</f>
        <v/>
      </c>
      <c r="D43" s="19" t="str">
        <f>'Плановый бюджет ПР (Лист 3)'!D42</f>
        <v/>
      </c>
      <c r="E43" s="59" t="str">
        <f>'Плановый бюджет ПР (Лист 3)'!E42</f>
        <v/>
      </c>
      <c r="F43" s="59">
        <f t="shared" si="10"/>
        <v>0</v>
      </c>
      <c r="G43" s="71"/>
      <c r="H43" s="19"/>
      <c r="I43" s="59"/>
      <c r="J43" s="59">
        <f t="shared" si="11"/>
        <v>0</v>
      </c>
      <c r="K43" s="71"/>
      <c r="L43" s="19">
        <f t="shared" si="12"/>
        <v>0</v>
      </c>
      <c r="M43" s="59">
        <f t="shared" si="13"/>
        <v>0</v>
      </c>
      <c r="N43" s="68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5.75" customHeight="1">
      <c r="A44" s="17" t="str">
        <f>'Плановый бюджет ПР (Лист 3)'!A43</f>
        <v/>
      </c>
      <c r="B44" s="14" t="s">
        <v>51</v>
      </c>
      <c r="C44" s="60" t="str">
        <f>'Плановый бюджет ПР (Лист 3)'!C43</f>
        <v/>
      </c>
      <c r="D44" s="19" t="str">
        <f>'Плановый бюджет ПР (Лист 3)'!D43</f>
        <v/>
      </c>
      <c r="E44" s="59" t="str">
        <f>'Плановый бюджет ПР (Лист 3)'!E43</f>
        <v/>
      </c>
      <c r="F44" s="59">
        <f t="shared" si="10"/>
        <v>0</v>
      </c>
      <c r="G44" s="71"/>
      <c r="H44" s="19"/>
      <c r="I44" s="59"/>
      <c r="J44" s="59">
        <f t="shared" si="11"/>
        <v>0</v>
      </c>
      <c r="K44" s="71"/>
      <c r="L44" s="19">
        <f t="shared" si="12"/>
        <v>0</v>
      </c>
      <c r="M44" s="59">
        <f t="shared" si="13"/>
        <v>0</v>
      </c>
      <c r="N44" s="68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15.75" customHeight="1">
      <c r="A45" s="17" t="str">
        <f>'Плановый бюджет ПР (Лист 3)'!A44</f>
        <v/>
      </c>
      <c r="B45" s="14" t="s">
        <v>52</v>
      </c>
      <c r="C45" s="60" t="str">
        <f>'Плановый бюджет ПР (Лист 3)'!C44</f>
        <v/>
      </c>
      <c r="D45" s="19" t="str">
        <f>'Плановый бюджет ПР (Лист 3)'!D44</f>
        <v/>
      </c>
      <c r="E45" s="59" t="str">
        <f>'Плановый бюджет ПР (Лист 3)'!E44</f>
        <v/>
      </c>
      <c r="F45" s="59">
        <f t="shared" si="10"/>
        <v>0</v>
      </c>
      <c r="G45" s="71"/>
      <c r="H45" s="19"/>
      <c r="I45" s="59"/>
      <c r="J45" s="59">
        <f t="shared" si="11"/>
        <v>0</v>
      </c>
      <c r="K45" s="71"/>
      <c r="L45" s="19">
        <f t="shared" si="12"/>
        <v>0</v>
      </c>
      <c r="M45" s="59">
        <f t="shared" si="13"/>
        <v>0</v>
      </c>
      <c r="N45" s="68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15.75" customHeight="1">
      <c r="A46" s="17" t="str">
        <f>'Плановый бюджет ПР (Лист 3)'!A45</f>
        <v/>
      </c>
      <c r="B46" s="14" t="s">
        <v>53</v>
      </c>
      <c r="C46" s="60" t="str">
        <f>'Плановый бюджет ПР (Лист 3)'!C45</f>
        <v/>
      </c>
      <c r="D46" s="19" t="str">
        <f>'Плановый бюджет ПР (Лист 3)'!D45</f>
        <v/>
      </c>
      <c r="E46" s="59" t="str">
        <f>'Плановый бюджет ПР (Лист 3)'!E45</f>
        <v/>
      </c>
      <c r="F46" s="59">
        <f t="shared" si="10"/>
        <v>0</v>
      </c>
      <c r="G46" s="71"/>
      <c r="H46" s="19"/>
      <c r="I46" s="59"/>
      <c r="J46" s="59">
        <f t="shared" si="11"/>
        <v>0</v>
      </c>
      <c r="K46" s="71"/>
      <c r="L46" s="19">
        <f t="shared" si="12"/>
        <v>0</v>
      </c>
      <c r="M46" s="59">
        <f t="shared" si="13"/>
        <v>0</v>
      </c>
      <c r="N46" s="68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15.75" customHeight="1">
      <c r="A47" s="17" t="str">
        <f>'Плановый бюджет ПР (Лист 3)'!A46</f>
        <v/>
      </c>
      <c r="B47" s="14" t="s">
        <v>54</v>
      </c>
      <c r="C47" s="60" t="str">
        <f>'Плановый бюджет ПР (Лист 3)'!C46</f>
        <v/>
      </c>
      <c r="D47" s="19" t="str">
        <f>'Плановый бюджет ПР (Лист 3)'!D46</f>
        <v/>
      </c>
      <c r="E47" s="59" t="str">
        <f>'Плановый бюджет ПР (Лист 3)'!E46</f>
        <v/>
      </c>
      <c r="F47" s="59">
        <f t="shared" si="10"/>
        <v>0</v>
      </c>
      <c r="G47" s="71"/>
      <c r="H47" s="19"/>
      <c r="I47" s="59"/>
      <c r="J47" s="59">
        <f t="shared" si="11"/>
        <v>0</v>
      </c>
      <c r="K47" s="71"/>
      <c r="L47" s="19">
        <f t="shared" si="12"/>
        <v>0</v>
      </c>
      <c r="M47" s="59">
        <f t="shared" si="13"/>
        <v>0</v>
      </c>
      <c r="N47" s="68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15.75" customHeight="1">
      <c r="A48" s="17" t="str">
        <f>'Плановый бюджет ПР (Лист 3)'!A47</f>
        <v/>
      </c>
      <c r="B48" s="14" t="s">
        <v>55</v>
      </c>
      <c r="C48" s="60" t="str">
        <f>'Плановый бюджет ПР (Лист 3)'!C47</f>
        <v/>
      </c>
      <c r="D48" s="19" t="str">
        <f>'Плановый бюджет ПР (Лист 3)'!D47</f>
        <v/>
      </c>
      <c r="E48" s="59" t="str">
        <f>'Плановый бюджет ПР (Лист 3)'!E47</f>
        <v/>
      </c>
      <c r="F48" s="59">
        <f t="shared" si="10"/>
        <v>0</v>
      </c>
      <c r="G48" s="71"/>
      <c r="H48" s="19"/>
      <c r="I48" s="59"/>
      <c r="J48" s="59">
        <f t="shared" si="11"/>
        <v>0</v>
      </c>
      <c r="K48" s="71"/>
      <c r="L48" s="19">
        <f t="shared" si="12"/>
        <v>0</v>
      </c>
      <c r="M48" s="59">
        <f t="shared" si="13"/>
        <v>0</v>
      </c>
      <c r="N48" s="68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15.75" customHeight="1">
      <c r="A49" s="17" t="str">
        <f>'Плановый бюджет ПР (Лист 3)'!A48</f>
        <v/>
      </c>
      <c r="B49" s="14" t="s">
        <v>56</v>
      </c>
      <c r="C49" s="60" t="str">
        <f>'Плановый бюджет ПР (Лист 3)'!C48</f>
        <v/>
      </c>
      <c r="D49" s="19" t="str">
        <f>'Плановый бюджет ПР (Лист 3)'!D48</f>
        <v/>
      </c>
      <c r="E49" s="59" t="str">
        <f>'Плановый бюджет ПР (Лист 3)'!E48</f>
        <v/>
      </c>
      <c r="F49" s="59">
        <f t="shared" si="10"/>
        <v>0</v>
      </c>
      <c r="G49" s="71"/>
      <c r="H49" s="19"/>
      <c r="I49" s="59"/>
      <c r="J49" s="59">
        <f t="shared" si="11"/>
        <v>0</v>
      </c>
      <c r="K49" s="71"/>
      <c r="L49" s="19">
        <f t="shared" si="12"/>
        <v>0</v>
      </c>
      <c r="M49" s="59">
        <f t="shared" si="13"/>
        <v>0</v>
      </c>
      <c r="N49" s="68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15.75" customHeight="1">
      <c r="A50" s="17" t="str">
        <f>'Плановый бюджет ПР (Лист 3)'!A49</f>
        <v/>
      </c>
      <c r="B50" s="14" t="s">
        <v>57</v>
      </c>
      <c r="C50" s="60" t="str">
        <f>'Плановый бюджет ПР (Лист 3)'!C49</f>
        <v/>
      </c>
      <c r="D50" s="19" t="str">
        <f>'Плановый бюджет ПР (Лист 3)'!D49</f>
        <v/>
      </c>
      <c r="E50" s="59" t="str">
        <f>'Плановый бюджет ПР (Лист 3)'!E49</f>
        <v/>
      </c>
      <c r="F50" s="59">
        <f t="shared" si="10"/>
        <v>0</v>
      </c>
      <c r="G50" s="71"/>
      <c r="H50" s="19"/>
      <c r="I50" s="59"/>
      <c r="J50" s="59">
        <f t="shared" si="11"/>
        <v>0</v>
      </c>
      <c r="K50" s="71"/>
      <c r="L50" s="19">
        <f t="shared" si="12"/>
        <v>0</v>
      </c>
      <c r="M50" s="59">
        <f t="shared" si="13"/>
        <v>0</v>
      </c>
      <c r="N50" s="68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15.75" customHeight="1">
      <c r="A51" s="17" t="str">
        <f>'Плановый бюджет ПР (Лист 3)'!A50</f>
        <v/>
      </c>
      <c r="B51" s="14" t="s">
        <v>58</v>
      </c>
      <c r="C51" s="60" t="str">
        <f>'Плановый бюджет ПР (Лист 3)'!C50</f>
        <v/>
      </c>
      <c r="D51" s="19" t="str">
        <f>'Плановый бюджет ПР (Лист 3)'!D50</f>
        <v/>
      </c>
      <c r="E51" s="59" t="str">
        <f>'Плановый бюджет ПР (Лист 3)'!E50</f>
        <v/>
      </c>
      <c r="F51" s="59">
        <f t="shared" si="10"/>
        <v>0</v>
      </c>
      <c r="G51" s="71"/>
      <c r="H51" s="19"/>
      <c r="I51" s="59"/>
      <c r="J51" s="59">
        <f t="shared" si="11"/>
        <v>0</v>
      </c>
      <c r="K51" s="71"/>
      <c r="L51" s="19">
        <f t="shared" si="12"/>
        <v>0</v>
      </c>
      <c r="M51" s="59">
        <f t="shared" si="13"/>
        <v>0</v>
      </c>
      <c r="N51" s="68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5.75" customHeight="1">
      <c r="A52" s="17" t="str">
        <f>'Плановый бюджет ПР (Лист 3)'!A51</f>
        <v/>
      </c>
      <c r="B52" s="14" t="s">
        <v>59</v>
      </c>
      <c r="C52" s="60" t="str">
        <f>'Плановый бюджет ПР (Лист 3)'!C51</f>
        <v/>
      </c>
      <c r="D52" s="19" t="str">
        <f>'Плановый бюджет ПР (Лист 3)'!D51</f>
        <v/>
      </c>
      <c r="E52" s="59" t="str">
        <f>'Плановый бюджет ПР (Лист 3)'!E51</f>
        <v/>
      </c>
      <c r="F52" s="59">
        <f t="shared" si="10"/>
        <v>0</v>
      </c>
      <c r="G52" s="71"/>
      <c r="H52" s="19"/>
      <c r="I52" s="59"/>
      <c r="J52" s="59">
        <f t="shared" si="11"/>
        <v>0</v>
      </c>
      <c r="K52" s="71"/>
      <c r="L52" s="19">
        <f t="shared" si="12"/>
        <v>0</v>
      </c>
      <c r="M52" s="59">
        <f t="shared" si="13"/>
        <v>0</v>
      </c>
      <c r="N52" s="6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15.75" customHeight="1">
      <c r="A53" s="17" t="str">
        <f>'Плановый бюджет ПР (Лист 3)'!A52</f>
        <v/>
      </c>
      <c r="B53" s="14" t="s">
        <v>60</v>
      </c>
      <c r="C53" s="60" t="str">
        <f>'Плановый бюджет ПР (Лист 3)'!C52</f>
        <v/>
      </c>
      <c r="D53" s="19" t="str">
        <f>'Плановый бюджет ПР (Лист 3)'!D52</f>
        <v/>
      </c>
      <c r="E53" s="59" t="str">
        <f>'Плановый бюджет ПР (Лист 3)'!E52</f>
        <v/>
      </c>
      <c r="F53" s="59">
        <f t="shared" si="10"/>
        <v>0</v>
      </c>
      <c r="G53" s="71"/>
      <c r="H53" s="19"/>
      <c r="I53" s="59"/>
      <c r="J53" s="59">
        <f t="shared" si="11"/>
        <v>0</v>
      </c>
      <c r="K53" s="71"/>
      <c r="L53" s="19">
        <f t="shared" si="12"/>
        <v>0</v>
      </c>
      <c r="M53" s="59">
        <f t="shared" si="13"/>
        <v>0</v>
      </c>
      <c r="N53" s="68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15.75" customHeight="1">
      <c r="A54" s="17" t="str">
        <f>'Плановый бюджет ПР (Лист 3)'!A53</f>
        <v/>
      </c>
      <c r="B54" s="14" t="s">
        <v>61</v>
      </c>
      <c r="C54" s="60" t="str">
        <f>'Плановый бюджет ПР (Лист 3)'!C53</f>
        <v/>
      </c>
      <c r="D54" s="19" t="str">
        <f>'Плановый бюджет ПР (Лист 3)'!D53</f>
        <v/>
      </c>
      <c r="E54" s="59" t="str">
        <f>'Плановый бюджет ПР (Лист 3)'!E53</f>
        <v/>
      </c>
      <c r="F54" s="59">
        <f t="shared" si="10"/>
        <v>0</v>
      </c>
      <c r="G54" s="71"/>
      <c r="H54" s="19"/>
      <c r="I54" s="59"/>
      <c r="J54" s="59">
        <f t="shared" si="11"/>
        <v>0</v>
      </c>
      <c r="K54" s="71"/>
      <c r="L54" s="19">
        <f t="shared" si="12"/>
        <v>0</v>
      </c>
      <c r="M54" s="59">
        <f t="shared" si="13"/>
        <v>0</v>
      </c>
      <c r="N54" s="68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15.75" customHeight="1">
      <c r="A55" s="17" t="str">
        <f>'Плановый бюджет ПР (Лист 3)'!A54</f>
        <v/>
      </c>
      <c r="B55" s="14" t="s">
        <v>62</v>
      </c>
      <c r="C55" s="60" t="str">
        <f>'Плановый бюджет ПР (Лист 3)'!C54</f>
        <v/>
      </c>
      <c r="D55" s="19" t="str">
        <f>'Плановый бюджет ПР (Лист 3)'!D54</f>
        <v/>
      </c>
      <c r="E55" s="59" t="str">
        <f>'Плановый бюджет ПР (Лист 3)'!E54</f>
        <v/>
      </c>
      <c r="F55" s="59">
        <f t="shared" si="10"/>
        <v>0</v>
      </c>
      <c r="G55" s="71"/>
      <c r="H55" s="19"/>
      <c r="I55" s="59"/>
      <c r="J55" s="59">
        <f t="shared" si="11"/>
        <v>0</v>
      </c>
      <c r="K55" s="71"/>
      <c r="L55" s="19">
        <f t="shared" si="12"/>
        <v>0</v>
      </c>
      <c r="M55" s="59">
        <f t="shared" si="13"/>
        <v>0</v>
      </c>
      <c r="N55" s="68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15.75" customHeight="1">
      <c r="A56" s="17" t="str">
        <f>'Плановый бюджет ПР (Лист 3)'!A55</f>
        <v/>
      </c>
      <c r="B56" s="14" t="s">
        <v>63</v>
      </c>
      <c r="C56" s="60" t="str">
        <f>'Плановый бюджет ПР (Лист 3)'!C55</f>
        <v/>
      </c>
      <c r="D56" s="19" t="str">
        <f>'Плановый бюджет ПР (Лист 3)'!D55</f>
        <v/>
      </c>
      <c r="E56" s="59" t="str">
        <f>'Плановый бюджет ПР (Лист 3)'!E55</f>
        <v/>
      </c>
      <c r="F56" s="59">
        <f t="shared" si="10"/>
        <v>0</v>
      </c>
      <c r="G56" s="71"/>
      <c r="H56" s="19"/>
      <c r="I56" s="59"/>
      <c r="J56" s="59">
        <f t="shared" si="11"/>
        <v>0</v>
      </c>
      <c r="K56" s="71"/>
      <c r="L56" s="19">
        <f t="shared" si="12"/>
        <v>0</v>
      </c>
      <c r="M56" s="59">
        <f t="shared" si="13"/>
        <v>0</v>
      </c>
      <c r="N56" s="68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15.75" customHeight="1">
      <c r="A57" s="17" t="str">
        <f>'Плановый бюджет ПР (Лист 3)'!A56</f>
        <v/>
      </c>
      <c r="B57" s="14" t="s">
        <v>64</v>
      </c>
      <c r="C57" s="60" t="str">
        <f>'Плановый бюджет ПР (Лист 3)'!C56</f>
        <v/>
      </c>
      <c r="D57" s="19" t="str">
        <f>'Плановый бюджет ПР (Лист 3)'!D56</f>
        <v/>
      </c>
      <c r="E57" s="59" t="str">
        <f>'Плановый бюджет ПР (Лист 3)'!E56</f>
        <v/>
      </c>
      <c r="F57" s="59">
        <f t="shared" si="10"/>
        <v>0</v>
      </c>
      <c r="G57" s="71"/>
      <c r="H57" s="19"/>
      <c r="I57" s="59"/>
      <c r="J57" s="59">
        <f t="shared" si="11"/>
        <v>0</v>
      </c>
      <c r="K57" s="71"/>
      <c r="L57" s="19">
        <f t="shared" si="12"/>
        <v>0</v>
      </c>
      <c r="M57" s="59">
        <f t="shared" si="13"/>
        <v>0</v>
      </c>
      <c r="N57" s="68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15.75" customHeight="1">
      <c r="A58" s="17" t="str">
        <f>'Плановый бюджет ПР (Лист 3)'!A57</f>
        <v/>
      </c>
      <c r="B58" s="14" t="s">
        <v>65</v>
      </c>
      <c r="C58" s="60" t="str">
        <f>'Плановый бюджет ПР (Лист 3)'!C57</f>
        <v/>
      </c>
      <c r="D58" s="19" t="str">
        <f>'Плановый бюджет ПР (Лист 3)'!D57</f>
        <v/>
      </c>
      <c r="E58" s="59" t="str">
        <f>'Плановый бюджет ПР (Лист 3)'!E57</f>
        <v/>
      </c>
      <c r="F58" s="59">
        <f t="shared" si="10"/>
        <v>0</v>
      </c>
      <c r="G58" s="71"/>
      <c r="H58" s="19"/>
      <c r="I58" s="59"/>
      <c r="J58" s="59">
        <f t="shared" si="11"/>
        <v>0</v>
      </c>
      <c r="K58" s="71"/>
      <c r="L58" s="19">
        <f t="shared" si="12"/>
        <v>0</v>
      </c>
      <c r="M58" s="59">
        <f t="shared" si="13"/>
        <v>0</v>
      </c>
      <c r="N58" s="68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15.75" customHeight="1">
      <c r="A59" s="17" t="str">
        <f>'Плановый бюджет ПР (Лист 3)'!A58</f>
        <v/>
      </c>
      <c r="B59" s="14" t="s">
        <v>66</v>
      </c>
      <c r="C59" s="60" t="str">
        <f>'Плановый бюджет ПР (Лист 3)'!C58</f>
        <v/>
      </c>
      <c r="D59" s="19" t="str">
        <f>'Плановый бюджет ПР (Лист 3)'!D58</f>
        <v/>
      </c>
      <c r="E59" s="59" t="str">
        <f>'Плановый бюджет ПР (Лист 3)'!E58</f>
        <v/>
      </c>
      <c r="F59" s="59">
        <f t="shared" si="10"/>
        <v>0</v>
      </c>
      <c r="G59" s="71"/>
      <c r="H59" s="19"/>
      <c r="I59" s="59"/>
      <c r="J59" s="59">
        <f t="shared" si="11"/>
        <v>0</v>
      </c>
      <c r="K59" s="71"/>
      <c r="L59" s="19">
        <f t="shared" si="12"/>
        <v>0</v>
      </c>
      <c r="M59" s="59">
        <f t="shared" si="13"/>
        <v>0</v>
      </c>
      <c r="N59" s="68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15.75" customHeight="1">
      <c r="A60" s="17" t="str">
        <f>'Плановый бюджет ПР (Лист 3)'!A59</f>
        <v/>
      </c>
      <c r="B60" s="14" t="s">
        <v>67</v>
      </c>
      <c r="C60" s="60" t="str">
        <f>'Плановый бюджет ПР (Лист 3)'!C59</f>
        <v/>
      </c>
      <c r="D60" s="19" t="str">
        <f>'Плановый бюджет ПР (Лист 3)'!D59</f>
        <v/>
      </c>
      <c r="E60" s="59" t="str">
        <f>'Плановый бюджет ПР (Лист 3)'!E59</f>
        <v/>
      </c>
      <c r="F60" s="59">
        <f t="shared" si="10"/>
        <v>0</v>
      </c>
      <c r="G60" s="71"/>
      <c r="H60" s="19"/>
      <c r="I60" s="59"/>
      <c r="J60" s="59">
        <f t="shared" si="11"/>
        <v>0</v>
      </c>
      <c r="K60" s="71"/>
      <c r="L60" s="19">
        <f t="shared" si="12"/>
        <v>0</v>
      </c>
      <c r="M60" s="59">
        <f t="shared" si="13"/>
        <v>0</v>
      </c>
      <c r="N60" s="68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15.75" customHeight="1">
      <c r="A61" s="17" t="str">
        <f>'Плановый бюджет ПР (Лист 3)'!A60</f>
        <v/>
      </c>
      <c r="B61" s="14" t="s">
        <v>68</v>
      </c>
      <c r="C61" s="60" t="str">
        <f>'Плановый бюджет ПР (Лист 3)'!C60</f>
        <v/>
      </c>
      <c r="D61" s="19" t="str">
        <f>'Плановый бюджет ПР (Лист 3)'!D60</f>
        <v/>
      </c>
      <c r="E61" s="59" t="str">
        <f>'Плановый бюджет ПР (Лист 3)'!E60</f>
        <v/>
      </c>
      <c r="F61" s="59">
        <f t="shared" si="10"/>
        <v>0</v>
      </c>
      <c r="G61" s="71"/>
      <c r="H61" s="19"/>
      <c r="I61" s="59"/>
      <c r="J61" s="59">
        <f t="shared" si="11"/>
        <v>0</v>
      </c>
      <c r="K61" s="71"/>
      <c r="L61" s="19">
        <f t="shared" si="12"/>
        <v>0</v>
      </c>
      <c r="M61" s="59">
        <f t="shared" si="13"/>
        <v>0</v>
      </c>
      <c r="N61" s="6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15.75" customHeight="1">
      <c r="A62" s="72"/>
      <c r="B62" s="64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66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15.75" customHeight="1">
      <c r="A63" s="40" t="s">
        <v>3</v>
      </c>
      <c r="B63" s="70" t="s">
        <v>4</v>
      </c>
      <c r="C63" s="54" t="s">
        <v>112</v>
      </c>
      <c r="D63" s="54" t="s">
        <v>113</v>
      </c>
      <c r="E63" s="54" t="s">
        <v>114</v>
      </c>
      <c r="F63" s="54" t="s">
        <v>115</v>
      </c>
      <c r="G63" s="55" t="s">
        <v>112</v>
      </c>
      <c r="H63" s="55" t="s">
        <v>113</v>
      </c>
      <c r="I63" s="55" t="s">
        <v>114</v>
      </c>
      <c r="J63" s="55" t="s">
        <v>115</v>
      </c>
      <c r="K63" s="56" t="s">
        <v>112</v>
      </c>
      <c r="L63" s="56" t="s">
        <v>113</v>
      </c>
      <c r="M63" s="56" t="s">
        <v>115</v>
      </c>
      <c r="N63" s="56" t="s">
        <v>116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15.75" customHeight="1">
      <c r="A64" s="13" t="str">
        <f>'Плановый бюджет ПР (Лист 3)'!A63</f>
        <v>закупка непроизведенных активов, нематериальных активов, материальных запасов и основных средств, всего:</v>
      </c>
      <c r="B64" s="57" t="s">
        <v>70</v>
      </c>
      <c r="C64" s="14" t="s">
        <v>12</v>
      </c>
      <c r="D64" s="14" t="s">
        <v>12</v>
      </c>
      <c r="E64" s="14" t="s">
        <v>12</v>
      </c>
      <c r="F64" s="58">
        <f>SUM(F66:F95)</f>
        <v>0</v>
      </c>
      <c r="G64" s="14" t="s">
        <v>12</v>
      </c>
      <c r="H64" s="14" t="s">
        <v>12</v>
      </c>
      <c r="I64" s="14" t="s">
        <v>12</v>
      </c>
      <c r="J64" s="58">
        <f>SUM(J66:J95)</f>
        <v>0</v>
      </c>
      <c r="K64" s="14" t="s">
        <v>12</v>
      </c>
      <c r="L64" s="14" t="s">
        <v>12</v>
      </c>
      <c r="M64" s="58">
        <f>SUM(M66:M95)</f>
        <v>0</v>
      </c>
      <c r="N64" s="40" t="s">
        <v>12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15.75" customHeight="1">
      <c r="A65" s="17" t="str">
        <f>'Плановый бюджет ПР (Лист 3)'!A64</f>
        <v>из них: </v>
      </c>
      <c r="B65" s="14"/>
      <c r="C65" s="14" t="s">
        <v>12</v>
      </c>
      <c r="D65" s="14" t="s">
        <v>12</v>
      </c>
      <c r="E65" s="14" t="s">
        <v>12</v>
      </c>
      <c r="F65" s="14" t="s">
        <v>12</v>
      </c>
      <c r="G65" s="14" t="s">
        <v>12</v>
      </c>
      <c r="H65" s="14" t="s">
        <v>12</v>
      </c>
      <c r="I65" s="14" t="s">
        <v>12</v>
      </c>
      <c r="J65" s="14" t="s">
        <v>12</v>
      </c>
      <c r="K65" s="14" t="s">
        <v>12</v>
      </c>
      <c r="L65" s="14" t="s">
        <v>12</v>
      </c>
      <c r="M65" s="14" t="s">
        <v>12</v>
      </c>
      <c r="N65" s="14" t="s">
        <v>12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15.75" customHeight="1">
      <c r="A66" s="17" t="str">
        <f>'Плановый бюджет ПР (Лист 3)'!A65</f>
        <v/>
      </c>
      <c r="B66" s="14" t="s">
        <v>71</v>
      </c>
      <c r="C66" s="60" t="str">
        <f>'Плановый бюджет ПР (Лист 3)'!C65</f>
        <v/>
      </c>
      <c r="D66" s="19" t="str">
        <f>'Плановый бюджет ПР (Лист 3)'!D65</f>
        <v/>
      </c>
      <c r="E66" s="59" t="str">
        <f>'Плановый бюджет ПР (Лист 3)'!E65</f>
        <v/>
      </c>
      <c r="F66" s="59">
        <f t="shared" ref="F66:F95" si="14">D66*E66</f>
        <v>0</v>
      </c>
      <c r="G66" s="71"/>
      <c r="H66" s="19"/>
      <c r="I66" s="59"/>
      <c r="J66" s="59">
        <f t="shared" ref="J66:J95" si="15">H66*I66</f>
        <v>0</v>
      </c>
      <c r="K66" s="71"/>
      <c r="L66" s="19">
        <f t="shared" ref="L66:L95" si="16">D66-H66</f>
        <v>0</v>
      </c>
      <c r="M66" s="59">
        <f t="shared" ref="M66:M95" si="17">F66-J66</f>
        <v>0</v>
      </c>
      <c r="N66" s="68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15.75" customHeight="1">
      <c r="A67" s="17" t="str">
        <f>'Плановый бюджет ПР (Лист 3)'!A66</f>
        <v/>
      </c>
      <c r="B67" s="14" t="s">
        <v>72</v>
      </c>
      <c r="C67" s="60" t="str">
        <f>'Плановый бюджет ПР (Лист 3)'!C66</f>
        <v/>
      </c>
      <c r="D67" s="19" t="str">
        <f>'Плановый бюджет ПР (Лист 3)'!D66</f>
        <v/>
      </c>
      <c r="E67" s="59" t="str">
        <f>'Плановый бюджет ПР (Лист 3)'!E66</f>
        <v/>
      </c>
      <c r="F67" s="59">
        <f t="shared" si="14"/>
        <v>0</v>
      </c>
      <c r="G67" s="71"/>
      <c r="H67" s="19"/>
      <c r="I67" s="59"/>
      <c r="J67" s="59">
        <f t="shared" si="15"/>
        <v>0</v>
      </c>
      <c r="K67" s="71"/>
      <c r="L67" s="19">
        <f t="shared" si="16"/>
        <v>0</v>
      </c>
      <c r="M67" s="59">
        <f t="shared" si="17"/>
        <v>0</v>
      </c>
      <c r="N67" s="68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15.75" customHeight="1">
      <c r="A68" s="17" t="str">
        <f>'Плановый бюджет ПР (Лист 3)'!A67</f>
        <v/>
      </c>
      <c r="B68" s="14" t="s">
        <v>73</v>
      </c>
      <c r="C68" s="60" t="str">
        <f>'Плановый бюджет ПР (Лист 3)'!C67</f>
        <v/>
      </c>
      <c r="D68" s="19" t="str">
        <f>'Плановый бюджет ПР (Лист 3)'!D67</f>
        <v/>
      </c>
      <c r="E68" s="59" t="str">
        <f>'Плановый бюджет ПР (Лист 3)'!E67</f>
        <v/>
      </c>
      <c r="F68" s="59">
        <f t="shared" si="14"/>
        <v>0</v>
      </c>
      <c r="G68" s="71"/>
      <c r="H68" s="19"/>
      <c r="I68" s="59"/>
      <c r="J68" s="59">
        <f t="shared" si="15"/>
        <v>0</v>
      </c>
      <c r="K68" s="71"/>
      <c r="L68" s="19">
        <f t="shared" si="16"/>
        <v>0</v>
      </c>
      <c r="M68" s="59">
        <f t="shared" si="17"/>
        <v>0</v>
      </c>
      <c r="N68" s="68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15.75" customHeight="1">
      <c r="A69" s="17" t="str">
        <f>'Плановый бюджет ПР (Лист 3)'!A68</f>
        <v/>
      </c>
      <c r="B69" s="14" t="s">
        <v>74</v>
      </c>
      <c r="C69" s="60" t="str">
        <f>'Плановый бюджет ПР (Лист 3)'!C68</f>
        <v/>
      </c>
      <c r="D69" s="19" t="str">
        <f>'Плановый бюджет ПР (Лист 3)'!D68</f>
        <v/>
      </c>
      <c r="E69" s="59" t="str">
        <f>'Плановый бюджет ПР (Лист 3)'!E68</f>
        <v/>
      </c>
      <c r="F69" s="59">
        <f t="shared" si="14"/>
        <v>0</v>
      </c>
      <c r="G69" s="71"/>
      <c r="H69" s="19"/>
      <c r="I69" s="59"/>
      <c r="J69" s="59">
        <f t="shared" si="15"/>
        <v>0</v>
      </c>
      <c r="K69" s="71"/>
      <c r="L69" s="19">
        <f t="shared" si="16"/>
        <v>0</v>
      </c>
      <c r="M69" s="59">
        <f t="shared" si="17"/>
        <v>0</v>
      </c>
      <c r="N69" s="68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15.75" customHeight="1">
      <c r="A70" s="17" t="str">
        <f>'Плановый бюджет ПР (Лист 3)'!A69</f>
        <v/>
      </c>
      <c r="B70" s="14" t="s">
        <v>75</v>
      </c>
      <c r="C70" s="60" t="str">
        <f>'Плановый бюджет ПР (Лист 3)'!C69</f>
        <v/>
      </c>
      <c r="D70" s="19" t="str">
        <f>'Плановый бюджет ПР (Лист 3)'!D69</f>
        <v/>
      </c>
      <c r="E70" s="59" t="str">
        <f>'Плановый бюджет ПР (Лист 3)'!E69</f>
        <v/>
      </c>
      <c r="F70" s="59">
        <f t="shared" si="14"/>
        <v>0</v>
      </c>
      <c r="G70" s="71"/>
      <c r="H70" s="19"/>
      <c r="I70" s="59"/>
      <c r="J70" s="59">
        <f t="shared" si="15"/>
        <v>0</v>
      </c>
      <c r="K70" s="71"/>
      <c r="L70" s="19">
        <f t="shared" si="16"/>
        <v>0</v>
      </c>
      <c r="M70" s="59">
        <f t="shared" si="17"/>
        <v>0</v>
      </c>
      <c r="N70" s="6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15.75" customHeight="1">
      <c r="A71" s="17" t="str">
        <f>'Плановый бюджет ПР (Лист 3)'!A70</f>
        <v/>
      </c>
      <c r="B71" s="14" t="s">
        <v>76</v>
      </c>
      <c r="C71" s="60" t="str">
        <f>'Плановый бюджет ПР (Лист 3)'!C70</f>
        <v/>
      </c>
      <c r="D71" s="19" t="str">
        <f>'Плановый бюджет ПР (Лист 3)'!D70</f>
        <v/>
      </c>
      <c r="E71" s="59" t="str">
        <f>'Плановый бюджет ПР (Лист 3)'!E70</f>
        <v/>
      </c>
      <c r="F71" s="59">
        <f t="shared" si="14"/>
        <v>0</v>
      </c>
      <c r="G71" s="71"/>
      <c r="H71" s="19"/>
      <c r="I71" s="59"/>
      <c r="J71" s="59">
        <f t="shared" si="15"/>
        <v>0</v>
      </c>
      <c r="K71" s="71"/>
      <c r="L71" s="19">
        <f t="shared" si="16"/>
        <v>0</v>
      </c>
      <c r="M71" s="59">
        <f t="shared" si="17"/>
        <v>0</v>
      </c>
      <c r="N71" s="68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15.75" customHeight="1">
      <c r="A72" s="17" t="str">
        <f>'Плановый бюджет ПР (Лист 3)'!A71</f>
        <v/>
      </c>
      <c r="B72" s="14" t="s">
        <v>77</v>
      </c>
      <c r="C72" s="60" t="str">
        <f>'Плановый бюджет ПР (Лист 3)'!C71</f>
        <v/>
      </c>
      <c r="D72" s="19" t="str">
        <f>'Плановый бюджет ПР (Лист 3)'!D71</f>
        <v/>
      </c>
      <c r="E72" s="59" t="str">
        <f>'Плановый бюджет ПР (Лист 3)'!E71</f>
        <v/>
      </c>
      <c r="F72" s="59">
        <f t="shared" si="14"/>
        <v>0</v>
      </c>
      <c r="G72" s="71"/>
      <c r="H72" s="19"/>
      <c r="I72" s="59"/>
      <c r="J72" s="59">
        <f t="shared" si="15"/>
        <v>0</v>
      </c>
      <c r="K72" s="71"/>
      <c r="L72" s="19">
        <f t="shared" si="16"/>
        <v>0</v>
      </c>
      <c r="M72" s="59">
        <f t="shared" si="17"/>
        <v>0</v>
      </c>
      <c r="N72" s="68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15.75" customHeight="1">
      <c r="A73" s="17" t="str">
        <f>'Плановый бюджет ПР (Лист 3)'!A72</f>
        <v/>
      </c>
      <c r="B73" s="14" t="s">
        <v>78</v>
      </c>
      <c r="C73" s="60" t="str">
        <f>'Плановый бюджет ПР (Лист 3)'!C72</f>
        <v/>
      </c>
      <c r="D73" s="19" t="str">
        <f>'Плановый бюджет ПР (Лист 3)'!D72</f>
        <v/>
      </c>
      <c r="E73" s="59" t="str">
        <f>'Плановый бюджет ПР (Лист 3)'!E72</f>
        <v/>
      </c>
      <c r="F73" s="59">
        <f t="shared" si="14"/>
        <v>0</v>
      </c>
      <c r="G73" s="71"/>
      <c r="H73" s="19"/>
      <c r="I73" s="59"/>
      <c r="J73" s="59">
        <f t="shared" si="15"/>
        <v>0</v>
      </c>
      <c r="K73" s="71"/>
      <c r="L73" s="19">
        <f t="shared" si="16"/>
        <v>0</v>
      </c>
      <c r="M73" s="59">
        <f t="shared" si="17"/>
        <v>0</v>
      </c>
      <c r="N73" s="68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15.75" customHeight="1">
      <c r="A74" s="17" t="str">
        <f>'Плановый бюджет ПР (Лист 3)'!A73</f>
        <v/>
      </c>
      <c r="B74" s="14" t="s">
        <v>79</v>
      </c>
      <c r="C74" s="60" t="str">
        <f>'Плановый бюджет ПР (Лист 3)'!C73</f>
        <v/>
      </c>
      <c r="D74" s="19" t="str">
        <f>'Плановый бюджет ПР (Лист 3)'!D73</f>
        <v/>
      </c>
      <c r="E74" s="59" t="str">
        <f>'Плановый бюджет ПР (Лист 3)'!E73</f>
        <v/>
      </c>
      <c r="F74" s="59">
        <f t="shared" si="14"/>
        <v>0</v>
      </c>
      <c r="G74" s="71"/>
      <c r="H74" s="19"/>
      <c r="I74" s="59"/>
      <c r="J74" s="59">
        <f t="shared" si="15"/>
        <v>0</v>
      </c>
      <c r="K74" s="71"/>
      <c r="L74" s="19">
        <f t="shared" si="16"/>
        <v>0</v>
      </c>
      <c r="M74" s="59">
        <f t="shared" si="17"/>
        <v>0</v>
      </c>
      <c r="N74" s="68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15.75" customHeight="1">
      <c r="A75" s="17" t="str">
        <f>'Плановый бюджет ПР (Лист 3)'!A74</f>
        <v/>
      </c>
      <c r="B75" s="14" t="s">
        <v>80</v>
      </c>
      <c r="C75" s="60" t="str">
        <f>'Плановый бюджет ПР (Лист 3)'!C74</f>
        <v/>
      </c>
      <c r="D75" s="19" t="str">
        <f>'Плановый бюджет ПР (Лист 3)'!D74</f>
        <v/>
      </c>
      <c r="E75" s="59" t="str">
        <f>'Плановый бюджет ПР (Лист 3)'!E74</f>
        <v/>
      </c>
      <c r="F75" s="59">
        <f t="shared" si="14"/>
        <v>0</v>
      </c>
      <c r="G75" s="71"/>
      <c r="H75" s="19"/>
      <c r="I75" s="59"/>
      <c r="J75" s="59">
        <f t="shared" si="15"/>
        <v>0</v>
      </c>
      <c r="K75" s="71"/>
      <c r="L75" s="19">
        <f t="shared" si="16"/>
        <v>0</v>
      </c>
      <c r="M75" s="59">
        <f t="shared" si="17"/>
        <v>0</v>
      </c>
      <c r="N75" s="6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15.75" customHeight="1">
      <c r="A76" s="17" t="str">
        <f>'Плановый бюджет ПР (Лист 3)'!A75</f>
        <v/>
      </c>
      <c r="B76" s="14" t="s">
        <v>81</v>
      </c>
      <c r="C76" s="60" t="str">
        <f>'Плановый бюджет ПР (Лист 3)'!C75</f>
        <v/>
      </c>
      <c r="D76" s="19" t="str">
        <f>'Плановый бюджет ПР (Лист 3)'!D75</f>
        <v/>
      </c>
      <c r="E76" s="59" t="str">
        <f>'Плановый бюджет ПР (Лист 3)'!E75</f>
        <v/>
      </c>
      <c r="F76" s="59">
        <f t="shared" si="14"/>
        <v>0</v>
      </c>
      <c r="G76" s="71"/>
      <c r="H76" s="19"/>
      <c r="I76" s="59"/>
      <c r="J76" s="59">
        <f t="shared" si="15"/>
        <v>0</v>
      </c>
      <c r="K76" s="71"/>
      <c r="L76" s="19">
        <f t="shared" si="16"/>
        <v>0</v>
      </c>
      <c r="M76" s="59">
        <f t="shared" si="17"/>
        <v>0</v>
      </c>
      <c r="N76" s="68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15.75" customHeight="1">
      <c r="A77" s="17" t="str">
        <f>'Плановый бюджет ПР (Лист 3)'!A76</f>
        <v/>
      </c>
      <c r="B77" s="14" t="s">
        <v>82</v>
      </c>
      <c r="C77" s="60" t="str">
        <f>'Плановый бюджет ПР (Лист 3)'!C76</f>
        <v/>
      </c>
      <c r="D77" s="19" t="str">
        <f>'Плановый бюджет ПР (Лист 3)'!D76</f>
        <v/>
      </c>
      <c r="E77" s="59" t="str">
        <f>'Плановый бюджет ПР (Лист 3)'!E76</f>
        <v/>
      </c>
      <c r="F77" s="59">
        <f t="shared" si="14"/>
        <v>0</v>
      </c>
      <c r="G77" s="71"/>
      <c r="H77" s="19"/>
      <c r="I77" s="59"/>
      <c r="J77" s="59">
        <f t="shared" si="15"/>
        <v>0</v>
      </c>
      <c r="K77" s="71"/>
      <c r="L77" s="19">
        <f t="shared" si="16"/>
        <v>0</v>
      </c>
      <c r="M77" s="59">
        <f t="shared" si="17"/>
        <v>0</v>
      </c>
      <c r="N77" s="68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15.75" customHeight="1">
      <c r="A78" s="17" t="str">
        <f>'Плановый бюджет ПР (Лист 3)'!A77</f>
        <v/>
      </c>
      <c r="B78" s="14" t="s">
        <v>83</v>
      </c>
      <c r="C78" s="60" t="str">
        <f>'Плановый бюджет ПР (Лист 3)'!C77</f>
        <v/>
      </c>
      <c r="D78" s="19" t="str">
        <f>'Плановый бюджет ПР (Лист 3)'!D77</f>
        <v/>
      </c>
      <c r="E78" s="59" t="str">
        <f>'Плановый бюджет ПР (Лист 3)'!E77</f>
        <v/>
      </c>
      <c r="F78" s="59">
        <f t="shared" si="14"/>
        <v>0</v>
      </c>
      <c r="G78" s="71"/>
      <c r="H78" s="19"/>
      <c r="I78" s="59"/>
      <c r="J78" s="59">
        <f t="shared" si="15"/>
        <v>0</v>
      </c>
      <c r="K78" s="71"/>
      <c r="L78" s="19">
        <f t="shared" si="16"/>
        <v>0</v>
      </c>
      <c r="M78" s="59">
        <f t="shared" si="17"/>
        <v>0</v>
      </c>
      <c r="N78" s="68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15.75" customHeight="1">
      <c r="A79" s="17" t="str">
        <f>'Плановый бюджет ПР (Лист 3)'!A78</f>
        <v/>
      </c>
      <c r="B79" s="14" t="s">
        <v>84</v>
      </c>
      <c r="C79" s="60" t="str">
        <f>'Плановый бюджет ПР (Лист 3)'!C78</f>
        <v/>
      </c>
      <c r="D79" s="19" t="str">
        <f>'Плановый бюджет ПР (Лист 3)'!D78</f>
        <v/>
      </c>
      <c r="E79" s="59" t="str">
        <f>'Плановый бюджет ПР (Лист 3)'!E78</f>
        <v/>
      </c>
      <c r="F79" s="59">
        <f t="shared" si="14"/>
        <v>0</v>
      </c>
      <c r="G79" s="71"/>
      <c r="H79" s="19"/>
      <c r="I79" s="59"/>
      <c r="J79" s="59">
        <f t="shared" si="15"/>
        <v>0</v>
      </c>
      <c r="K79" s="71"/>
      <c r="L79" s="19">
        <f t="shared" si="16"/>
        <v>0</v>
      </c>
      <c r="M79" s="59">
        <f t="shared" si="17"/>
        <v>0</v>
      </c>
      <c r="N79" s="68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15.75" customHeight="1">
      <c r="A80" s="17" t="str">
        <f>'Плановый бюджет ПР (Лист 3)'!A79</f>
        <v/>
      </c>
      <c r="B80" s="14" t="s">
        <v>85</v>
      </c>
      <c r="C80" s="60" t="str">
        <f>'Плановый бюджет ПР (Лист 3)'!C79</f>
        <v/>
      </c>
      <c r="D80" s="19" t="str">
        <f>'Плановый бюджет ПР (Лист 3)'!D79</f>
        <v/>
      </c>
      <c r="E80" s="59" t="str">
        <f>'Плановый бюджет ПР (Лист 3)'!E79</f>
        <v/>
      </c>
      <c r="F80" s="59">
        <f t="shared" si="14"/>
        <v>0</v>
      </c>
      <c r="G80" s="71"/>
      <c r="H80" s="19"/>
      <c r="I80" s="59"/>
      <c r="J80" s="59">
        <f t="shared" si="15"/>
        <v>0</v>
      </c>
      <c r="K80" s="71"/>
      <c r="L80" s="19">
        <f t="shared" si="16"/>
        <v>0</v>
      </c>
      <c r="M80" s="59">
        <f t="shared" si="17"/>
        <v>0</v>
      </c>
      <c r="N80" s="68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15.75" customHeight="1">
      <c r="A81" s="17" t="str">
        <f>'Плановый бюджет ПР (Лист 3)'!A80</f>
        <v/>
      </c>
      <c r="B81" s="14" t="s">
        <v>86</v>
      </c>
      <c r="C81" s="60" t="str">
        <f>'Плановый бюджет ПР (Лист 3)'!C80</f>
        <v/>
      </c>
      <c r="D81" s="19" t="str">
        <f>'Плановый бюджет ПР (Лист 3)'!D80</f>
        <v/>
      </c>
      <c r="E81" s="59" t="str">
        <f>'Плановый бюджет ПР (Лист 3)'!E80</f>
        <v/>
      </c>
      <c r="F81" s="59">
        <f t="shared" si="14"/>
        <v>0</v>
      </c>
      <c r="G81" s="71"/>
      <c r="H81" s="19"/>
      <c r="I81" s="59"/>
      <c r="J81" s="59">
        <f t="shared" si="15"/>
        <v>0</v>
      </c>
      <c r="K81" s="71"/>
      <c r="L81" s="19">
        <f t="shared" si="16"/>
        <v>0</v>
      </c>
      <c r="M81" s="59">
        <f t="shared" si="17"/>
        <v>0</v>
      </c>
      <c r="N81" s="68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15.75" customHeight="1">
      <c r="A82" s="17" t="str">
        <f>'Плановый бюджет ПР (Лист 3)'!A81</f>
        <v/>
      </c>
      <c r="B82" s="14" t="s">
        <v>87</v>
      </c>
      <c r="C82" s="60" t="str">
        <f>'Плановый бюджет ПР (Лист 3)'!C81</f>
        <v/>
      </c>
      <c r="D82" s="19" t="str">
        <f>'Плановый бюджет ПР (Лист 3)'!D81</f>
        <v/>
      </c>
      <c r="E82" s="59" t="str">
        <f>'Плановый бюджет ПР (Лист 3)'!E81</f>
        <v/>
      </c>
      <c r="F82" s="59">
        <f t="shared" si="14"/>
        <v>0</v>
      </c>
      <c r="G82" s="71"/>
      <c r="H82" s="19"/>
      <c r="I82" s="59"/>
      <c r="J82" s="59">
        <f t="shared" si="15"/>
        <v>0</v>
      </c>
      <c r="K82" s="71"/>
      <c r="L82" s="19">
        <f t="shared" si="16"/>
        <v>0</v>
      </c>
      <c r="M82" s="59">
        <f t="shared" si="17"/>
        <v>0</v>
      </c>
      <c r="N82" s="68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15.75" customHeight="1">
      <c r="A83" s="17" t="str">
        <f>'Плановый бюджет ПР (Лист 3)'!A82</f>
        <v/>
      </c>
      <c r="B83" s="14" t="s">
        <v>88</v>
      </c>
      <c r="C83" s="60" t="str">
        <f>'Плановый бюджет ПР (Лист 3)'!C82</f>
        <v/>
      </c>
      <c r="D83" s="19" t="str">
        <f>'Плановый бюджет ПР (Лист 3)'!D82</f>
        <v/>
      </c>
      <c r="E83" s="59" t="str">
        <f>'Плановый бюджет ПР (Лист 3)'!E82</f>
        <v/>
      </c>
      <c r="F83" s="59">
        <f t="shared" si="14"/>
        <v>0</v>
      </c>
      <c r="G83" s="71"/>
      <c r="H83" s="19"/>
      <c r="I83" s="59"/>
      <c r="J83" s="59">
        <f t="shared" si="15"/>
        <v>0</v>
      </c>
      <c r="K83" s="71"/>
      <c r="L83" s="19">
        <f t="shared" si="16"/>
        <v>0</v>
      </c>
      <c r="M83" s="59">
        <f t="shared" si="17"/>
        <v>0</v>
      </c>
      <c r="N83" s="68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15.75" customHeight="1">
      <c r="A84" s="17" t="str">
        <f>'Плановый бюджет ПР (Лист 3)'!A83</f>
        <v/>
      </c>
      <c r="B84" s="14" t="s">
        <v>89</v>
      </c>
      <c r="C84" s="60" t="str">
        <f>'Плановый бюджет ПР (Лист 3)'!C83</f>
        <v/>
      </c>
      <c r="D84" s="19" t="str">
        <f>'Плановый бюджет ПР (Лист 3)'!D83</f>
        <v/>
      </c>
      <c r="E84" s="59" t="str">
        <f>'Плановый бюджет ПР (Лист 3)'!E83</f>
        <v/>
      </c>
      <c r="F84" s="59">
        <f t="shared" si="14"/>
        <v>0</v>
      </c>
      <c r="G84" s="71"/>
      <c r="H84" s="19"/>
      <c r="I84" s="59"/>
      <c r="J84" s="59">
        <f t="shared" si="15"/>
        <v>0</v>
      </c>
      <c r="K84" s="71"/>
      <c r="L84" s="19">
        <f t="shared" si="16"/>
        <v>0</v>
      </c>
      <c r="M84" s="59">
        <f t="shared" si="17"/>
        <v>0</v>
      </c>
      <c r="N84" s="68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15.75" customHeight="1">
      <c r="A85" s="17" t="str">
        <f>'Плановый бюджет ПР (Лист 3)'!A84</f>
        <v/>
      </c>
      <c r="B85" s="14" t="s">
        <v>90</v>
      </c>
      <c r="C85" s="60" t="str">
        <f>'Плановый бюджет ПР (Лист 3)'!C84</f>
        <v/>
      </c>
      <c r="D85" s="19" t="str">
        <f>'Плановый бюджет ПР (Лист 3)'!D84</f>
        <v/>
      </c>
      <c r="E85" s="59" t="str">
        <f>'Плановый бюджет ПР (Лист 3)'!E84</f>
        <v/>
      </c>
      <c r="F85" s="59">
        <f t="shared" si="14"/>
        <v>0</v>
      </c>
      <c r="G85" s="71"/>
      <c r="H85" s="19"/>
      <c r="I85" s="59"/>
      <c r="J85" s="59">
        <f t="shared" si="15"/>
        <v>0</v>
      </c>
      <c r="K85" s="71"/>
      <c r="L85" s="19">
        <f t="shared" si="16"/>
        <v>0</v>
      </c>
      <c r="M85" s="59">
        <f t="shared" si="17"/>
        <v>0</v>
      </c>
      <c r="N85" s="68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15.75" customHeight="1">
      <c r="A86" s="17" t="str">
        <f>'Плановый бюджет ПР (Лист 3)'!A85</f>
        <v/>
      </c>
      <c r="B86" s="14" t="s">
        <v>91</v>
      </c>
      <c r="C86" s="60" t="str">
        <f>'Плановый бюджет ПР (Лист 3)'!C85</f>
        <v/>
      </c>
      <c r="D86" s="19" t="str">
        <f>'Плановый бюджет ПР (Лист 3)'!D85</f>
        <v/>
      </c>
      <c r="E86" s="59" t="str">
        <f>'Плановый бюджет ПР (Лист 3)'!E85</f>
        <v/>
      </c>
      <c r="F86" s="59">
        <f t="shared" si="14"/>
        <v>0</v>
      </c>
      <c r="G86" s="71"/>
      <c r="H86" s="19"/>
      <c r="I86" s="59"/>
      <c r="J86" s="59">
        <f t="shared" si="15"/>
        <v>0</v>
      </c>
      <c r="K86" s="71"/>
      <c r="L86" s="19">
        <f t="shared" si="16"/>
        <v>0</v>
      </c>
      <c r="M86" s="59">
        <f t="shared" si="17"/>
        <v>0</v>
      </c>
      <c r="N86" s="68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15.75" customHeight="1">
      <c r="A87" s="17" t="str">
        <f>'Плановый бюджет ПР (Лист 3)'!A86</f>
        <v/>
      </c>
      <c r="B87" s="14" t="s">
        <v>92</v>
      </c>
      <c r="C87" s="60" t="str">
        <f>'Плановый бюджет ПР (Лист 3)'!C86</f>
        <v/>
      </c>
      <c r="D87" s="19" t="str">
        <f>'Плановый бюджет ПР (Лист 3)'!D86</f>
        <v/>
      </c>
      <c r="E87" s="59" t="str">
        <f>'Плановый бюджет ПР (Лист 3)'!E86</f>
        <v/>
      </c>
      <c r="F87" s="59">
        <f t="shared" si="14"/>
        <v>0</v>
      </c>
      <c r="G87" s="71"/>
      <c r="H87" s="19"/>
      <c r="I87" s="59"/>
      <c r="J87" s="59">
        <f t="shared" si="15"/>
        <v>0</v>
      </c>
      <c r="K87" s="71"/>
      <c r="L87" s="19">
        <f t="shared" si="16"/>
        <v>0</v>
      </c>
      <c r="M87" s="59">
        <f t="shared" si="17"/>
        <v>0</v>
      </c>
      <c r="N87" s="68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15.75" customHeight="1">
      <c r="A88" s="17" t="str">
        <f>'Плановый бюджет ПР (Лист 3)'!A87</f>
        <v/>
      </c>
      <c r="B88" s="14" t="s">
        <v>93</v>
      </c>
      <c r="C88" s="60" t="str">
        <f>'Плановый бюджет ПР (Лист 3)'!C87</f>
        <v/>
      </c>
      <c r="D88" s="19" t="str">
        <f>'Плановый бюджет ПР (Лист 3)'!D87</f>
        <v/>
      </c>
      <c r="E88" s="59" t="str">
        <f>'Плановый бюджет ПР (Лист 3)'!E87</f>
        <v/>
      </c>
      <c r="F88" s="59">
        <f t="shared" si="14"/>
        <v>0</v>
      </c>
      <c r="G88" s="71"/>
      <c r="H88" s="19"/>
      <c r="I88" s="59"/>
      <c r="J88" s="59">
        <f t="shared" si="15"/>
        <v>0</v>
      </c>
      <c r="K88" s="71"/>
      <c r="L88" s="19">
        <f t="shared" si="16"/>
        <v>0</v>
      </c>
      <c r="M88" s="59">
        <f t="shared" si="17"/>
        <v>0</v>
      </c>
      <c r="N88" s="68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15.75" customHeight="1">
      <c r="A89" s="17" t="str">
        <f>'Плановый бюджет ПР (Лист 3)'!A88</f>
        <v/>
      </c>
      <c r="B89" s="14" t="s">
        <v>94</v>
      </c>
      <c r="C89" s="60" t="str">
        <f>'Плановый бюджет ПР (Лист 3)'!C88</f>
        <v/>
      </c>
      <c r="D89" s="19" t="str">
        <f>'Плановый бюджет ПР (Лист 3)'!D88</f>
        <v/>
      </c>
      <c r="E89" s="59" t="str">
        <f>'Плановый бюджет ПР (Лист 3)'!E88</f>
        <v/>
      </c>
      <c r="F89" s="59">
        <f t="shared" si="14"/>
        <v>0</v>
      </c>
      <c r="G89" s="71"/>
      <c r="H89" s="19"/>
      <c r="I89" s="59"/>
      <c r="J89" s="59">
        <f t="shared" si="15"/>
        <v>0</v>
      </c>
      <c r="K89" s="71"/>
      <c r="L89" s="19">
        <f t="shared" si="16"/>
        <v>0</v>
      </c>
      <c r="M89" s="59">
        <f t="shared" si="17"/>
        <v>0</v>
      </c>
      <c r="N89" s="68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15.75" customHeight="1">
      <c r="A90" s="17" t="str">
        <f>'Плановый бюджет ПР (Лист 3)'!A89</f>
        <v/>
      </c>
      <c r="B90" s="14" t="s">
        <v>95</v>
      </c>
      <c r="C90" s="60" t="str">
        <f>'Плановый бюджет ПР (Лист 3)'!C89</f>
        <v/>
      </c>
      <c r="D90" s="19" t="str">
        <f>'Плановый бюджет ПР (Лист 3)'!D89</f>
        <v/>
      </c>
      <c r="E90" s="59" t="str">
        <f>'Плановый бюджет ПР (Лист 3)'!E89</f>
        <v/>
      </c>
      <c r="F90" s="59">
        <f t="shared" si="14"/>
        <v>0</v>
      </c>
      <c r="G90" s="71"/>
      <c r="H90" s="19"/>
      <c r="I90" s="59"/>
      <c r="J90" s="59">
        <f t="shared" si="15"/>
        <v>0</v>
      </c>
      <c r="K90" s="71"/>
      <c r="L90" s="19">
        <f t="shared" si="16"/>
        <v>0</v>
      </c>
      <c r="M90" s="59">
        <f t="shared" si="17"/>
        <v>0</v>
      </c>
      <c r="N90" s="68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15.75" customHeight="1">
      <c r="A91" s="17" t="str">
        <f>'Плановый бюджет ПР (Лист 3)'!A90</f>
        <v/>
      </c>
      <c r="B91" s="14" t="s">
        <v>96</v>
      </c>
      <c r="C91" s="60" t="str">
        <f>'Плановый бюджет ПР (Лист 3)'!C90</f>
        <v/>
      </c>
      <c r="D91" s="19" t="str">
        <f>'Плановый бюджет ПР (Лист 3)'!D90</f>
        <v/>
      </c>
      <c r="E91" s="59" t="str">
        <f>'Плановый бюджет ПР (Лист 3)'!E90</f>
        <v/>
      </c>
      <c r="F91" s="59">
        <f t="shared" si="14"/>
        <v>0</v>
      </c>
      <c r="G91" s="71"/>
      <c r="H91" s="19"/>
      <c r="I91" s="59"/>
      <c r="J91" s="59">
        <f t="shared" si="15"/>
        <v>0</v>
      </c>
      <c r="K91" s="71"/>
      <c r="L91" s="19">
        <f t="shared" si="16"/>
        <v>0</v>
      </c>
      <c r="M91" s="59">
        <f t="shared" si="17"/>
        <v>0</v>
      </c>
      <c r="N91" s="68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15.75" customHeight="1">
      <c r="A92" s="17" t="str">
        <f>'Плановый бюджет ПР (Лист 3)'!A91</f>
        <v/>
      </c>
      <c r="B92" s="14" t="s">
        <v>97</v>
      </c>
      <c r="C92" s="60" t="str">
        <f>'Плановый бюджет ПР (Лист 3)'!C91</f>
        <v/>
      </c>
      <c r="D92" s="19" t="str">
        <f>'Плановый бюджет ПР (Лист 3)'!D91</f>
        <v/>
      </c>
      <c r="E92" s="59" t="str">
        <f>'Плановый бюджет ПР (Лист 3)'!E91</f>
        <v/>
      </c>
      <c r="F92" s="59">
        <f t="shared" si="14"/>
        <v>0</v>
      </c>
      <c r="G92" s="71"/>
      <c r="H92" s="19"/>
      <c r="I92" s="59"/>
      <c r="J92" s="59">
        <f t="shared" si="15"/>
        <v>0</v>
      </c>
      <c r="K92" s="71"/>
      <c r="L92" s="19">
        <f t="shared" si="16"/>
        <v>0</v>
      </c>
      <c r="M92" s="59">
        <f t="shared" si="17"/>
        <v>0</v>
      </c>
      <c r="N92" s="68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15.75" customHeight="1">
      <c r="A93" s="17" t="str">
        <f>'Плановый бюджет ПР (Лист 3)'!A92</f>
        <v/>
      </c>
      <c r="B93" s="14" t="s">
        <v>98</v>
      </c>
      <c r="C93" s="60" t="str">
        <f>'Плановый бюджет ПР (Лист 3)'!C92</f>
        <v/>
      </c>
      <c r="D93" s="19" t="str">
        <f>'Плановый бюджет ПР (Лист 3)'!D92</f>
        <v/>
      </c>
      <c r="E93" s="59" t="str">
        <f>'Плановый бюджет ПР (Лист 3)'!E92</f>
        <v/>
      </c>
      <c r="F93" s="59">
        <f t="shared" si="14"/>
        <v>0</v>
      </c>
      <c r="G93" s="71"/>
      <c r="H93" s="19"/>
      <c r="I93" s="59"/>
      <c r="J93" s="59">
        <f t="shared" si="15"/>
        <v>0</v>
      </c>
      <c r="K93" s="71"/>
      <c r="L93" s="19">
        <f t="shared" si="16"/>
        <v>0</v>
      </c>
      <c r="M93" s="59">
        <f t="shared" si="17"/>
        <v>0</v>
      </c>
      <c r="N93" s="68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15.75" customHeight="1">
      <c r="A94" s="17" t="str">
        <f>'Плановый бюджет ПР (Лист 3)'!A93</f>
        <v/>
      </c>
      <c r="B94" s="14" t="s">
        <v>99</v>
      </c>
      <c r="C94" s="60" t="str">
        <f>'Плановый бюджет ПР (Лист 3)'!C93</f>
        <v/>
      </c>
      <c r="D94" s="19" t="str">
        <f>'Плановый бюджет ПР (Лист 3)'!D93</f>
        <v/>
      </c>
      <c r="E94" s="59" t="str">
        <f>'Плановый бюджет ПР (Лист 3)'!E93</f>
        <v/>
      </c>
      <c r="F94" s="59">
        <f t="shared" si="14"/>
        <v>0</v>
      </c>
      <c r="G94" s="71"/>
      <c r="H94" s="19"/>
      <c r="I94" s="59"/>
      <c r="J94" s="59">
        <f t="shared" si="15"/>
        <v>0</v>
      </c>
      <c r="K94" s="71"/>
      <c r="L94" s="19">
        <f t="shared" si="16"/>
        <v>0</v>
      </c>
      <c r="M94" s="59">
        <f t="shared" si="17"/>
        <v>0</v>
      </c>
      <c r="N94" s="68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15.75" customHeight="1">
      <c r="A95" s="17" t="str">
        <f>'Плановый бюджет ПР (Лист 3)'!A94</f>
        <v/>
      </c>
      <c r="B95" s="14" t="s">
        <v>100</v>
      </c>
      <c r="C95" s="60" t="str">
        <f>'Плановый бюджет ПР (Лист 3)'!C94</f>
        <v/>
      </c>
      <c r="D95" s="19" t="str">
        <f>'Плановый бюджет ПР (Лист 3)'!D94</f>
        <v/>
      </c>
      <c r="E95" s="59" t="str">
        <f>'Плановый бюджет ПР (Лист 3)'!E94</f>
        <v/>
      </c>
      <c r="F95" s="59">
        <f t="shared" si="14"/>
        <v>0</v>
      </c>
      <c r="G95" s="71"/>
      <c r="H95" s="19"/>
      <c r="I95" s="59"/>
      <c r="J95" s="59">
        <f t="shared" si="15"/>
        <v>0</v>
      </c>
      <c r="K95" s="71"/>
      <c r="L95" s="19">
        <f t="shared" si="16"/>
        <v>0</v>
      </c>
      <c r="M95" s="59">
        <f t="shared" si="17"/>
        <v>0</v>
      </c>
      <c r="N95" s="68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15.75" customHeight="1">
      <c r="A96" s="4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15.75" customHeight="1">
      <c r="A97" s="41" t="s">
        <v>101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15.75" customHeight="1">
      <c r="A98" s="4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15.75" customHeight="1">
      <c r="A99" s="41" t="s">
        <v>102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15.75" customHeight="1">
      <c r="A100" s="41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15.75" customHeight="1">
      <c r="A101" s="43" t="s">
        <v>103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15.75" customHeight="1">
      <c r="A102" s="4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29.25" customHeight="1">
      <c r="A103" s="41" t="s">
        <v>117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15.0" customHeight="1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15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15.7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31.5" customHeight="1">
      <c r="A108" s="2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15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15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15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15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15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15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15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15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15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15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28.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30.0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15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15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15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15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15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15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15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15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15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15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15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15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15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15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15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15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15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15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15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15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15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15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15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15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15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15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15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15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15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15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15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15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15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15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15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15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15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15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15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15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15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15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15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15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15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15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15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15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15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15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15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15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15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15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15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15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15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15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15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15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15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15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15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15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15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15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15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15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15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15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15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15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15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15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15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15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15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15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15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15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15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15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15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15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15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15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15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15.7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15.7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15.7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15.7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15.7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15.7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15.7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15.7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15.7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15.7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15.7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15.7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15.7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15.7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15.7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15.7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15.7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15.7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15.7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15.7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15.7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15.7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15.7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15.7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15.7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15.7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15.7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15.7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15.7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15.7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15.7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15.7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15.7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15.7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15.7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15.7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15.7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15.7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15.7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15.7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15.7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15.7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15.7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15.7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15.7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15.7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15.7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15.7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15.7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15.7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15.7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15.7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15.7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15.7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15.7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15.7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15.7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15.7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15.7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15.7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15.7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15.7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15.7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15.7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15.7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15.7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15.7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15.7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15.7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15.7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15.7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15.7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15.7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15.7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15.7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15.7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15.7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15.7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15.7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15.7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15.7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15.7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15.7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15.7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15.7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15.7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15.7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15.7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15.7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15.7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15.7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15.7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15.7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15.7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15.7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15.7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15.7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15.7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15.7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15.7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15.7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15.7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15.7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15.7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5.7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15.7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15.7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15.7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15.7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15.7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15.7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15.7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15.7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15.7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15.7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15.7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15.7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15.7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15.7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15.7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15.7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15.7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15.7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15.7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15.7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15.7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15.7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15.7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15.7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15.7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15.7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15.7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15.7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15.7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15.7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15.7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15.7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15.7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15.7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15.7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15.7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15.7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15.7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15.7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15.7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15.7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15.7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15.7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15.7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15.7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15.7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15.7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15.7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15.7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15.7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15.7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15.7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15.7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15.7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15.7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15.7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15.7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15.7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15.7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15.7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15.7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15.7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15.7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15.7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5.7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15.7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15.7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15.7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15.7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15.7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15.7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15.7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15.7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15.7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15.7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15.7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15.7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15.7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15.7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15.7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15.7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15.7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15.7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15.7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15.7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15.7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15.7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15.7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15.7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15.7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15.7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15.7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15.7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15.7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15.7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15.7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15.7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15.7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15.7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15.7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15.7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15.7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15.7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15.7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15.7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15.7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15.7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15.7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15.7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15.7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15.7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15.7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15.7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15.7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15.7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15.7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15.7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15.7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15.7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15.7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15.7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15.7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15.7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15.7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15.7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15.7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15.7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5.7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15.7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15.7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15.7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15.7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15.7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15.7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15.7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15.7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15.7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15.7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15.7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15.7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15.7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15.7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15.7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15.7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15.7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15.7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15.7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15.7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15.7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15.7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15.7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15.7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15.7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15.7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15.7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15.7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15.7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15.7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15.7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15.7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15.7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15.7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15.7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15.7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15.7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15.7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15.7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15.7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15.7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15.7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15.7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15.7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15.7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15.7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15.7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15.7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15.7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15.7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15.7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15.7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15.7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15.7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15.7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15.7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15.7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15.7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15.7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15.7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15.7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5.7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15.7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15.7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15.7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15.7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15.7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15.7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15.7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15.7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15.7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15.7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15.7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15.7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15.7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15.7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15.7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15.7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15.7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15.7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15.7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15.7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15.7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15.7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15.7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15.7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15.7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15.7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15.7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15.7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15.7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15.7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15.7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15.7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15.7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15.7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15.7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15.7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15.7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15.7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15.7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15.7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15.7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15.7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15.7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15.7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15.7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15.7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15.7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15.7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15.7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15.7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15.7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15.7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15.7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15.7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15.7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15.7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15.7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15.7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15.7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15.7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15.7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15.7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15.7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15.7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15.7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5.7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15.7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15.7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15.7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15.7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15.7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15.7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15.7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15.7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15.7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15.7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15.7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15.7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15.7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15.7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15.7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15.7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15.7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15.7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15.7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15.7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15.7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15.7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15.7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15.7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15.7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15.7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15.7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15.7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15.7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15.7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15.7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15.7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15.7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15.7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15.7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15.7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15.7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15.7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15.7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15.7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15.7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15.7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15.7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15.7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15.7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15.7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15.7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15.7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15.7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15.7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15.7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15.7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15.7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15.7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15.7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15.7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15.7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15.7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15.7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15.7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15.7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5.7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15.7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15.7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15.7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15.7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15.7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15.7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15.7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15.7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15.7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15.7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15.7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15.7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15.7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15.7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15.7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15.7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15.7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15.7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15.7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15.7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15.7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15.7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15.7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15.7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15.7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15.7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15.7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15.7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15.7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15.7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15.7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15.7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15.7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15.7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15.7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15.7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15.7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15.7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15.7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15.7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15.7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15.7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15.7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15.7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15.7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15.7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15.7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15.7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15.7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15.7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15.7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15.7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15.7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15.7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15.7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15.7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15.7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15.7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15.7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15.7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15.7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15.7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15.7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15.7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15.7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15.7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15.7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15.7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15.7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15.7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15.7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15.7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15.7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15.7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15.7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15.7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15.7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15.7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15.7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15.7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15.7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15.7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15.7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15.7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15.7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15.7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15.7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15.7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15.7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15.7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15.7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15.7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15.7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15.7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15.7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15.7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15.7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15.7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15.7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15.7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15.7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15.7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15.7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15.7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15.7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15.7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15.7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15.7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15.7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15.7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15.7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15.7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15.7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15.7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15.7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15.7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15.7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15.7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15.7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15.7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15.7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15.7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15.7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15.7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15.7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15.7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5.7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15.7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15.7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15.7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15.7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15.7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15.7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15.7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15.7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15.7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15.7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15.7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15.7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15.7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15.7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15.7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15.7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15.7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15.7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15.7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15.7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15.7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15.7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15.7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15.7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15.7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15.7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15.7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15.7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15.7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15.7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15.7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15.7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15.7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15.7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15.7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15.7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15.7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15.7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15.7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15.7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15.7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15.7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15.7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15.7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15.7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9">
    <mergeCell ref="G6:J6"/>
    <mergeCell ref="K6:N6"/>
    <mergeCell ref="A1:N1"/>
    <mergeCell ref="A2:N2"/>
    <mergeCell ref="A3:N3"/>
    <mergeCell ref="A5:A7"/>
    <mergeCell ref="B5:B7"/>
    <mergeCell ref="C5:N5"/>
    <mergeCell ref="C6:F6"/>
  </mergeCell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2025-01-21T11:19:58Z</dcterms:created>
  <dc:creator>Викулова Е.В.</dc:creator>
</cp:coreProperties>
</file>