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und-fs01.islamfund.local\fs$\Обмен Секретарь-ТЮ\2025\Заявки-2025\"/>
    </mc:Choice>
  </mc:AlternateContent>
  <xr:revisionPtr revIDLastSave="0" documentId="13_ncr:1_{BA911C8B-2A48-4D9D-BF7A-286C115202EF}" xr6:coauthVersionLast="47" xr6:coauthVersionMax="47" xr10:uidLastSave="{00000000-0000-0000-0000-000000000000}"/>
  <bookViews>
    <workbookView xWindow="-120" yWindow="-120" windowWidth="29040" windowHeight="15720" xr2:uid="{65BDAECE-96E3-4863-8A78-11D50A295EF0}"/>
  </bookViews>
  <sheets>
    <sheet name="Плановый бюджет (Лист 3)" sheetId="1" r:id="rId1"/>
    <sheet name="ПБ корр" sheetId="2" r:id="rId2"/>
    <sheet name="Мероприятия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A16" i="2"/>
  <c r="A15" i="2"/>
  <c r="C13" i="2"/>
  <c r="E13" i="2" s="1"/>
  <c r="D49" i="2"/>
  <c r="A52" i="2"/>
  <c r="A51" i="2"/>
  <c r="A40" i="2"/>
  <c r="A41" i="2"/>
  <c r="A39" i="2"/>
  <c r="A26" i="2"/>
  <c r="A27" i="2"/>
  <c r="A28" i="2"/>
  <c r="A29" i="2"/>
  <c r="A25" i="2"/>
  <c r="D10" i="2"/>
  <c r="E10" i="2"/>
  <c r="C52" i="2"/>
  <c r="E52" i="2" s="1"/>
  <c r="C51" i="2"/>
  <c r="E51" i="2" s="1"/>
  <c r="E49" i="2" s="1"/>
  <c r="C46" i="2"/>
  <c r="E46" i="2" s="1"/>
  <c r="C47" i="2"/>
  <c r="E47" i="2" s="1"/>
  <c r="C45" i="2"/>
  <c r="E45" i="2" s="1"/>
  <c r="C41" i="2"/>
  <c r="E41" i="2" s="1"/>
  <c r="C40" i="2"/>
  <c r="E40" i="2" s="1"/>
  <c r="C39" i="2"/>
  <c r="E39" i="2" s="1"/>
  <c r="C38" i="2"/>
  <c r="E38" i="2" s="1"/>
  <c r="C37" i="2"/>
  <c r="E37" i="2" s="1"/>
  <c r="C36" i="2"/>
  <c r="E36" i="2" s="1"/>
  <c r="C35" i="2"/>
  <c r="E35" i="2" s="1"/>
  <c r="C34" i="2"/>
  <c r="E34" i="2" s="1"/>
  <c r="C33" i="2"/>
  <c r="E33" i="2" s="1"/>
  <c r="C26" i="2"/>
  <c r="E26" i="2" s="1"/>
  <c r="C27" i="2"/>
  <c r="E27" i="2" s="1"/>
  <c r="C28" i="2"/>
  <c r="E28" i="2" s="1"/>
  <c r="C29" i="2"/>
  <c r="E29" i="2" s="1"/>
  <c r="C25" i="2"/>
  <c r="E25" i="2" s="1"/>
  <c r="C21" i="2"/>
  <c r="E21" i="2" s="1"/>
  <c r="C20" i="2"/>
  <c r="E20" i="2" s="1"/>
  <c r="C15" i="2"/>
  <c r="E15" i="2" s="1"/>
  <c r="E16" i="2"/>
  <c r="C9" i="2"/>
  <c r="E9" i="2" s="1"/>
  <c r="C47" i="1"/>
  <c r="C49" i="2" s="1"/>
  <c r="D31" i="2"/>
  <c r="D23" i="2"/>
  <c r="C21" i="1"/>
  <c r="C23" i="2" s="1"/>
  <c r="C41" i="1"/>
  <c r="C43" i="2" s="1"/>
  <c r="C29" i="1"/>
  <c r="C31" i="2" s="1"/>
  <c r="D14" i="2"/>
  <c r="D11" i="2" s="1"/>
  <c r="D43" i="2"/>
  <c r="D18" i="2"/>
  <c r="C16" i="1"/>
  <c r="C18" i="2" s="1"/>
  <c r="C9" i="1" l="1"/>
  <c r="C8" i="1" s="1"/>
  <c r="C10" i="2" s="1"/>
  <c r="C14" i="2"/>
  <c r="E14" i="2" s="1"/>
  <c r="E23" i="2"/>
  <c r="E43" i="2"/>
  <c r="E31" i="2"/>
  <c r="E18" i="2"/>
  <c r="C11" i="2" l="1"/>
  <c r="E11" i="2" s="1"/>
</calcChain>
</file>

<file path=xl/sharedStrings.xml><?xml version="1.0" encoding="utf-8"?>
<sst xmlns="http://schemas.openxmlformats.org/spreadsheetml/2006/main" count="196" uniqueCount="86">
  <si>
    <t>Плановый бюджет</t>
  </si>
  <si>
    <t>Единицы измерения, руб.</t>
  </si>
  <si>
    <t>Наименование показателя</t>
  </si>
  <si>
    <t>Код строки</t>
  </si>
  <si>
    <t>Объем выплат по плану</t>
  </si>
  <si>
    <t>Объем запрашиваемых средств</t>
  </si>
  <si>
    <t>0200</t>
  </si>
  <si>
    <t>Выплаты по расходам всего:</t>
  </si>
  <si>
    <t>0300</t>
  </si>
  <si>
    <t>в том числе:                                             выплаты персоналу, всего:</t>
  </si>
  <si>
    <t>0310</t>
  </si>
  <si>
    <t xml:space="preserve">из них: </t>
  </si>
  <si>
    <t>Х</t>
  </si>
  <si>
    <t>налог на доходы физических лиц</t>
  </si>
  <si>
    <t>0311</t>
  </si>
  <si>
    <t>0312</t>
  </si>
  <si>
    <t>взносы на обязательное страхование</t>
  </si>
  <si>
    <t>0320</t>
  </si>
  <si>
    <t>из них:</t>
  </si>
  <si>
    <t>0321</t>
  </si>
  <si>
    <t>0322</t>
  </si>
  <si>
    <t>иные выплаты физическим лицам</t>
  </si>
  <si>
    <t>0330</t>
  </si>
  <si>
    <t>закупка работ и услуг</t>
  </si>
  <si>
    <t>0340</t>
  </si>
  <si>
    <t>услуги связи (почта, телефон, интернет, курьерская служба, хостинг и т.д.)</t>
  </si>
  <si>
    <t>эксплуатационные расходы недвижимого имущества</t>
  </si>
  <si>
    <t>эксплуатационные расходы движимого имущества</t>
  </si>
  <si>
    <t>командировочные расходы (проезд, проживание)</t>
  </si>
  <si>
    <t>прочее (услуги аудитора, комиссия банка, нотариус, переводы, юридическая поддержка,  информационно-консультационные услуги и т.д.)</t>
  </si>
  <si>
    <t>капитальный ремонт недвижимого имущества</t>
  </si>
  <si>
    <t>закупка непроизведенных активов, нематериальных активов, материальных запасов и основных средств, всего:</t>
  </si>
  <si>
    <t>0350</t>
  </si>
  <si>
    <t>приобретение недвижимого имущества (здания, сооружения, земля в том числе расходы, связанные с покупкой, оценкой и регистрацией)</t>
  </si>
  <si>
    <t>приобретение НМА (исключительные права на результаты интеллектуальной деятельности и средства индивидуализации со сроком полезного использования больше 12 месяцев. В бухучете к НМА также относят неисключительные права на лицензионное ПО, лицензии на отдельные виды деятельности и любые успешные НИОКР.)</t>
  </si>
  <si>
    <t>материальные запасы, основные средства</t>
  </si>
  <si>
    <t>реализация проектов</t>
  </si>
  <si>
    <t>0390</t>
  </si>
  <si>
    <t>в том числе:</t>
  </si>
  <si>
    <t>Руководитель</t>
  </si>
  <si>
    <t>Главный бухгалтер</t>
  </si>
  <si>
    <t xml:space="preserve">Исполнитель </t>
  </si>
  <si>
    <t>Запрос на корректировку бюджета</t>
  </si>
  <si>
    <t>Объемы выплат</t>
  </si>
  <si>
    <t>по плану</t>
  </si>
  <si>
    <t>по факту</t>
  </si>
  <si>
    <t>отклонение от планового значения</t>
  </si>
  <si>
    <t>Информация о ключевых мероприятиях</t>
  </si>
  <si>
    <t>№ п/п</t>
  </si>
  <si>
    <t>Вид мероприятия</t>
  </si>
  <si>
    <t>Название</t>
  </si>
  <si>
    <t>Дата</t>
  </si>
  <si>
    <t>Место проведения</t>
  </si>
  <si>
    <t>Количество участников</t>
  </si>
  <si>
    <t>выплаты персоналу всего:</t>
  </si>
  <si>
    <t>0312.1</t>
  </si>
  <si>
    <t>0312.2</t>
  </si>
  <si>
    <t>0350.1</t>
  </si>
  <si>
    <t>0350.2</t>
  </si>
  <si>
    <t>0350.3</t>
  </si>
  <si>
    <t>0340.1</t>
  </si>
  <si>
    <t>0340.2</t>
  </si>
  <si>
    <t>0340.3</t>
  </si>
  <si>
    <t>0340.4</t>
  </si>
  <si>
    <t>0340.5</t>
  </si>
  <si>
    <t>0340.6</t>
  </si>
  <si>
    <t>0340.7</t>
  </si>
  <si>
    <t>0390.1</t>
  </si>
  <si>
    <t>0390.2</t>
  </si>
  <si>
    <t>0340.8</t>
  </si>
  <si>
    <t>0340.9</t>
  </si>
  <si>
    <t>0330.1</t>
  </si>
  <si>
    <t>0330.2</t>
  </si>
  <si>
    <t>0330.3</t>
  </si>
  <si>
    <t>0330.4</t>
  </si>
  <si>
    <t>0330.5</t>
  </si>
  <si>
    <t>взносы на НС и ПЗ</t>
  </si>
  <si>
    <t>страховые взносы единый тариф</t>
  </si>
  <si>
    <t>прочие</t>
  </si>
  <si>
    <t>образовательные</t>
  </si>
  <si>
    <t>"___" __________ 2025 года.</t>
  </si>
  <si>
    <t>телефон</t>
  </si>
  <si>
    <t>Приложение № ___ к Договору № ____ от "____ " _____________________ 2025 г.</t>
  </si>
  <si>
    <t>персоналу задействованному в обучующем процессе</t>
  </si>
  <si>
    <t>прочему персоналу</t>
  </si>
  <si>
    <t>Лист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</si>
</sst>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.00\ &quot;₽&quot;"/>
    <numFmt numFmtId="166" formatCode="#,##0.00\ _₽;[Red]\-#,##0.00\ _₽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/>
      <protection locked="0"/>
    </xf>
    <xf numFmtId="165" fontId="3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166" fontId="4" fillId="0" borderId="0" xfId="0" applyNumberFormat="1" applyFont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66" fontId="3" fillId="0" borderId="0" xfId="0" applyNumberFormat="1" applyFont="1" applyAlignment="1" applyProtection="1">
      <alignment horizontal="center"/>
      <protection locked="0"/>
    </xf>
    <xf numFmtId="164" fontId="4" fillId="3" borderId="3" xfId="0" applyNumberFormat="1" applyFont="1" applyFill="1" applyBorder="1" applyProtection="1">
      <protection locked="0"/>
    </xf>
    <xf numFmtId="166" fontId="4" fillId="3" borderId="4" xfId="0" applyNumberFormat="1" applyFont="1" applyFill="1" applyBorder="1" applyAlignment="1" applyProtection="1">
      <alignment horizontal="center"/>
      <protection locked="0"/>
    </xf>
    <xf numFmtId="166" fontId="4" fillId="0" borderId="0" xfId="0" applyNumberFormat="1" applyFont="1" applyAlignment="1" applyProtection="1">
      <alignment horizontal="center" wrapText="1"/>
      <protection locked="0"/>
    </xf>
    <xf numFmtId="0" fontId="6" fillId="0" borderId="0" xfId="0" applyFont="1"/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166" fontId="4" fillId="3" borderId="4" xfId="0" applyNumberFormat="1" applyFont="1" applyFill="1" applyBorder="1" applyAlignment="1">
      <alignment horizontal="center"/>
    </xf>
    <xf numFmtId="0" fontId="8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164" fontId="8" fillId="0" borderId="2" xfId="0" applyNumberFormat="1" applyFont="1" applyBorder="1" applyAlignment="1" applyProtection="1">
      <alignment horizontal="left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wrapText="1"/>
      <protection locked="0"/>
    </xf>
    <xf numFmtId="164" fontId="5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/>
      <protection locked="0"/>
    </xf>
    <xf numFmtId="49" fontId="5" fillId="0" borderId="2" xfId="0" applyNumberFormat="1" applyFont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49" fontId="5" fillId="0" borderId="2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166" fontId="8" fillId="0" borderId="2" xfId="0" applyNumberFormat="1" applyFont="1" applyBorder="1" applyAlignment="1">
      <alignment horizontal="center"/>
    </xf>
    <xf numFmtId="166" fontId="8" fillId="0" borderId="3" xfId="0" applyNumberFormat="1" applyFont="1" applyBorder="1" applyAlignment="1" applyProtection="1">
      <alignment horizontal="center"/>
      <protection locked="0"/>
    </xf>
    <xf numFmtId="166" fontId="8" fillId="2" borderId="2" xfId="0" applyNumberFormat="1" applyFont="1" applyFill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2" fillId="2" borderId="2" xfId="0" applyNumberFormat="1" applyFont="1" applyFill="1" applyBorder="1" applyAlignment="1" applyProtection="1">
      <alignment horizontal="center"/>
      <protection locked="0"/>
    </xf>
    <xf numFmtId="166" fontId="2" fillId="2" borderId="2" xfId="0" applyNumberFormat="1" applyFont="1" applyFill="1" applyBorder="1" applyAlignment="1">
      <alignment horizontal="center"/>
    </xf>
    <xf numFmtId="164" fontId="5" fillId="3" borderId="4" xfId="0" applyNumberFormat="1" applyFont="1" applyFill="1" applyBorder="1" applyProtection="1">
      <protection locked="0"/>
    </xf>
    <xf numFmtId="166" fontId="5" fillId="2" borderId="2" xfId="0" applyNumberFormat="1" applyFont="1" applyFill="1" applyBorder="1" applyAlignment="1">
      <alignment horizontal="center"/>
    </xf>
    <xf numFmtId="166" fontId="5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6" fontId="2" fillId="2" borderId="3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/>
    <xf numFmtId="0" fontId="5" fillId="0" borderId="0" xfId="0" applyFont="1" applyAlignment="1">
      <alignment horizontal="left" wrapText="1"/>
    </xf>
    <xf numFmtId="0" fontId="3" fillId="0" borderId="0" xfId="0" applyFont="1"/>
    <xf numFmtId="166" fontId="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0" fontId="4" fillId="0" borderId="0" xfId="0" applyFont="1" applyAlignment="1">
      <alignment horizontal="left" wrapText="1"/>
    </xf>
    <xf numFmtId="166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166" fontId="8" fillId="0" borderId="2" xfId="0" applyNumberFormat="1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6" fontId="2" fillId="2" borderId="1" xfId="0" applyNumberFormat="1" applyFont="1" applyFill="1" applyBorder="1" applyAlignment="1" applyProtection="1">
      <alignment horizontal="center"/>
      <protection locked="0"/>
    </xf>
    <xf numFmtId="0" fontId="8" fillId="0" borderId="6" xfId="0" applyFont="1" applyBorder="1" applyAlignment="1">
      <alignment wrapText="1"/>
    </xf>
    <xf numFmtId="49" fontId="5" fillId="0" borderId="6" xfId="0" applyNumberFormat="1" applyFont="1" applyBorder="1" applyAlignment="1">
      <alignment horizontal="center"/>
    </xf>
    <xf numFmtId="166" fontId="8" fillId="0" borderId="6" xfId="0" applyNumberFormat="1" applyFont="1" applyBorder="1" applyAlignment="1">
      <alignment horizontal="center"/>
    </xf>
    <xf numFmtId="166" fontId="8" fillId="2" borderId="6" xfId="0" applyNumberFormat="1" applyFont="1" applyFill="1" applyBorder="1" applyAlignment="1">
      <alignment horizontal="center"/>
    </xf>
    <xf numFmtId="166" fontId="4" fillId="3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164" fontId="8" fillId="0" borderId="2" xfId="0" applyNumberFormat="1" applyFont="1" applyBorder="1"/>
    <xf numFmtId="164" fontId="8" fillId="2" borderId="2" xfId="0" applyNumberFormat="1" applyFont="1" applyFill="1" applyBorder="1"/>
    <xf numFmtId="164" fontId="2" fillId="2" borderId="2" xfId="0" applyNumberFormat="1" applyFont="1" applyFill="1" applyBorder="1" applyProtection="1">
      <protection locked="0"/>
    </xf>
    <xf numFmtId="164" fontId="2" fillId="2" borderId="2" xfId="0" applyNumberFormat="1" applyFont="1" applyFill="1" applyBorder="1"/>
    <xf numFmtId="0" fontId="3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 applyProtection="1">
      <alignment horizontal="center" wrapText="1"/>
      <protection locked="0"/>
    </xf>
    <xf numFmtId="0" fontId="4" fillId="3" borderId="5" xfId="0" applyFont="1" applyFill="1" applyBorder="1" applyAlignment="1" applyProtection="1">
      <alignment horizontal="center" wrapText="1"/>
      <protection locked="0"/>
    </xf>
    <xf numFmtId="164" fontId="4" fillId="3" borderId="3" xfId="0" applyNumberFormat="1" applyFont="1" applyFill="1" applyBorder="1" applyAlignment="1" applyProtection="1">
      <alignment horizontal="center"/>
      <protection locked="0"/>
    </xf>
    <xf numFmtId="164" fontId="4" fillId="3" borderId="4" xfId="0" applyNumberFormat="1" applyFont="1" applyFill="1" applyBorder="1" applyAlignment="1" applyProtection="1">
      <alignment horizontal="center"/>
      <protection locked="0"/>
    </xf>
    <xf numFmtId="164" fontId="4" fillId="3" borderId="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80441-F43B-46F7-9F44-3A45FAAA087C}">
  <sheetPr>
    <pageSetUpPr fitToPage="1"/>
  </sheetPr>
  <dimension ref="A1:G74"/>
  <sheetViews>
    <sheetView tabSelected="1" workbookViewId="0">
      <selection activeCell="C13" sqref="C13"/>
    </sheetView>
  </sheetViews>
  <sheetFormatPr defaultColWidth="9.140625" defaultRowHeight="15" x14ac:dyDescent="0.25"/>
  <cols>
    <col min="1" max="1" width="52.5703125" style="1" customWidth="1"/>
    <col min="2" max="2" width="9.140625" style="1"/>
    <col min="3" max="3" width="31.85546875" style="1" customWidth="1"/>
    <col min="4" max="4" width="23.28515625" style="1" customWidth="1"/>
    <col min="5" max="5" width="32" style="1" customWidth="1"/>
    <col min="6" max="6" width="18.5703125" style="1" customWidth="1"/>
    <col min="7" max="7" width="16.42578125" style="1" customWidth="1"/>
    <col min="8" max="8" width="22.7109375" style="1" customWidth="1"/>
    <col min="9" max="16384" width="9.140625" style="1"/>
  </cols>
  <sheetData>
    <row r="1" spans="1:6" x14ac:dyDescent="0.25">
      <c r="A1" s="70" t="s">
        <v>85</v>
      </c>
      <c r="B1" s="70"/>
      <c r="C1" s="70"/>
    </row>
    <row r="2" spans="1:6" ht="15" customHeight="1" x14ac:dyDescent="0.3">
      <c r="A2" s="71"/>
      <c r="B2" s="71"/>
      <c r="C2" s="71"/>
    </row>
    <row r="3" spans="1:6" ht="18.75" x14ac:dyDescent="0.3">
      <c r="A3" s="71" t="s">
        <v>0</v>
      </c>
      <c r="B3" s="71"/>
      <c r="C3" s="71"/>
    </row>
    <row r="4" spans="1:6" ht="15.75" x14ac:dyDescent="0.25">
      <c r="A4" s="26" t="s">
        <v>1</v>
      </c>
    </row>
    <row r="5" spans="1:6" ht="31.5" customHeight="1" x14ac:dyDescent="0.25">
      <c r="A5" s="65" t="s">
        <v>2</v>
      </c>
      <c r="B5" s="65" t="s">
        <v>3</v>
      </c>
      <c r="C5" s="27" t="s">
        <v>4</v>
      </c>
    </row>
    <row r="6" spans="1:6" s="3" customFormat="1" ht="15.75" x14ac:dyDescent="0.25">
      <c r="A6" s="28">
        <v>1</v>
      </c>
      <c r="B6" s="28">
        <v>2</v>
      </c>
      <c r="C6" s="28">
        <v>3</v>
      </c>
    </row>
    <row r="7" spans="1:6" ht="18.75" x14ac:dyDescent="0.3">
      <c r="A7" s="19" t="s">
        <v>5</v>
      </c>
      <c r="B7" s="29" t="s">
        <v>6</v>
      </c>
      <c r="C7" s="21"/>
    </row>
    <row r="8" spans="1:6" ht="18.75" x14ac:dyDescent="0.3">
      <c r="A8" s="19" t="s">
        <v>7</v>
      </c>
      <c r="B8" s="29" t="s">
        <v>8</v>
      </c>
      <c r="C8" s="66">
        <f>C9+C16+C29+C41+C47+C21</f>
        <v>0</v>
      </c>
      <c r="D8" s="4"/>
      <c r="E8" s="4"/>
    </row>
    <row r="9" spans="1:6" ht="37.5" x14ac:dyDescent="0.3">
      <c r="A9" s="19" t="s">
        <v>9</v>
      </c>
      <c r="B9" s="29" t="s">
        <v>10</v>
      </c>
      <c r="C9" s="67">
        <f>SUM(C11:C12)</f>
        <v>0</v>
      </c>
      <c r="D9" s="4"/>
      <c r="E9" s="4"/>
      <c r="F9" s="4"/>
    </row>
    <row r="10" spans="1:6" ht="18.75" x14ac:dyDescent="0.3">
      <c r="A10" s="20" t="s">
        <v>11</v>
      </c>
      <c r="B10" s="30" t="s">
        <v>12</v>
      </c>
      <c r="C10" s="30" t="s">
        <v>12</v>
      </c>
      <c r="D10" s="4"/>
      <c r="E10" s="4"/>
      <c r="F10" s="4"/>
    </row>
    <row r="11" spans="1:6" ht="18.75" x14ac:dyDescent="0.3">
      <c r="A11" s="20" t="s">
        <v>13</v>
      </c>
      <c r="B11" s="29" t="s">
        <v>14</v>
      </c>
      <c r="C11" s="68"/>
      <c r="D11" s="4"/>
      <c r="E11" s="4"/>
      <c r="F11" s="4"/>
    </row>
    <row r="12" spans="1:6" ht="18.75" x14ac:dyDescent="0.3">
      <c r="A12" s="20" t="s">
        <v>54</v>
      </c>
      <c r="B12" s="29" t="s">
        <v>15</v>
      </c>
      <c r="C12" s="69">
        <f>C13+C14</f>
        <v>0</v>
      </c>
      <c r="D12" s="4"/>
      <c r="E12" s="4"/>
      <c r="F12" s="4"/>
    </row>
    <row r="13" spans="1:6" ht="42" customHeight="1" x14ac:dyDescent="0.3">
      <c r="A13" s="20" t="s">
        <v>83</v>
      </c>
      <c r="B13" s="29" t="s">
        <v>55</v>
      </c>
      <c r="C13" s="68"/>
      <c r="D13" s="4"/>
      <c r="E13" s="4"/>
      <c r="F13" s="4"/>
    </row>
    <row r="14" spans="1:6" ht="35.25" customHeight="1" x14ac:dyDescent="0.3">
      <c r="A14" s="20" t="s">
        <v>84</v>
      </c>
      <c r="B14" s="29" t="s">
        <v>56</v>
      </c>
      <c r="C14" s="68"/>
      <c r="D14" s="4"/>
      <c r="E14" s="4"/>
      <c r="F14" s="4"/>
    </row>
    <row r="15" spans="1:6" ht="15.75" customHeight="1" x14ac:dyDescent="0.25">
      <c r="A15" s="72"/>
      <c r="B15" s="73"/>
      <c r="C15" s="74"/>
      <c r="D15" s="4"/>
      <c r="E15" s="4"/>
      <c r="F15" s="4"/>
    </row>
    <row r="16" spans="1:6" ht="18.75" x14ac:dyDescent="0.3">
      <c r="A16" s="19" t="s">
        <v>16</v>
      </c>
      <c r="B16" s="29" t="s">
        <v>17</v>
      </c>
      <c r="C16" s="67">
        <f>C18+C19</f>
        <v>0</v>
      </c>
      <c r="D16" s="4"/>
      <c r="E16" s="4"/>
      <c r="F16" s="4"/>
    </row>
    <row r="17" spans="1:6" ht="18.75" x14ac:dyDescent="0.3">
      <c r="A17" s="20" t="s">
        <v>18</v>
      </c>
      <c r="B17" s="30" t="s">
        <v>12</v>
      </c>
      <c r="C17" s="30" t="s">
        <v>12</v>
      </c>
      <c r="D17" s="4"/>
      <c r="E17" s="4"/>
      <c r="F17" s="4"/>
    </row>
    <row r="18" spans="1:6" ht="18.75" x14ac:dyDescent="0.3">
      <c r="A18" s="20" t="s">
        <v>77</v>
      </c>
      <c r="B18" s="29" t="s">
        <v>19</v>
      </c>
      <c r="C18" s="68"/>
      <c r="D18" s="4"/>
      <c r="E18" s="4"/>
      <c r="F18" s="4"/>
    </row>
    <row r="19" spans="1:6" ht="18.75" x14ac:dyDescent="0.3">
      <c r="A19" s="20" t="s">
        <v>76</v>
      </c>
      <c r="B19" s="29" t="s">
        <v>20</v>
      </c>
      <c r="C19" s="68"/>
      <c r="D19" s="4"/>
      <c r="E19" s="4"/>
      <c r="F19" s="4"/>
    </row>
    <row r="20" spans="1:6" x14ac:dyDescent="0.25">
      <c r="A20" s="75"/>
      <c r="B20" s="76"/>
      <c r="C20" s="77"/>
      <c r="D20" s="4"/>
      <c r="E20" s="4"/>
      <c r="F20" s="4"/>
    </row>
    <row r="21" spans="1:6" ht="18.75" x14ac:dyDescent="0.3">
      <c r="A21" s="19" t="s">
        <v>21</v>
      </c>
      <c r="B21" s="29" t="s">
        <v>22</v>
      </c>
      <c r="C21" s="67">
        <f>SUM(C23:C27)</f>
        <v>0</v>
      </c>
      <c r="D21" s="4"/>
      <c r="E21" s="4"/>
      <c r="F21" s="4"/>
    </row>
    <row r="22" spans="1:6" ht="18.75" x14ac:dyDescent="0.3">
      <c r="A22" s="20" t="s">
        <v>18</v>
      </c>
      <c r="B22" s="30" t="s">
        <v>12</v>
      </c>
      <c r="C22" s="30" t="s">
        <v>12</v>
      </c>
      <c r="D22" s="4"/>
      <c r="E22" s="4"/>
      <c r="F22" s="4"/>
    </row>
    <row r="23" spans="1:6" ht="18.75" x14ac:dyDescent="0.3">
      <c r="A23" s="23"/>
      <c r="B23" s="24" t="s">
        <v>71</v>
      </c>
      <c r="C23" s="22"/>
      <c r="D23" s="4"/>
      <c r="E23" s="4"/>
      <c r="F23" s="4"/>
    </row>
    <row r="24" spans="1:6" ht="18.75" x14ac:dyDescent="0.3">
      <c r="A24" s="23"/>
      <c r="B24" s="24" t="s">
        <v>72</v>
      </c>
      <c r="C24" s="22"/>
      <c r="D24" s="4"/>
      <c r="E24" s="4"/>
      <c r="F24" s="4"/>
    </row>
    <row r="25" spans="1:6" ht="18.75" x14ac:dyDescent="0.3">
      <c r="A25" s="23"/>
      <c r="B25" s="24" t="s">
        <v>73</v>
      </c>
      <c r="C25" s="22"/>
      <c r="D25" s="4"/>
      <c r="E25" s="4"/>
      <c r="F25" s="4"/>
    </row>
    <row r="26" spans="1:6" ht="18.75" x14ac:dyDescent="0.3">
      <c r="A26" s="23"/>
      <c r="B26" s="24" t="s">
        <v>74</v>
      </c>
      <c r="C26" s="22"/>
      <c r="D26" s="4"/>
      <c r="E26" s="4"/>
      <c r="F26" s="4"/>
    </row>
    <row r="27" spans="1:6" ht="18.75" x14ac:dyDescent="0.3">
      <c r="A27" s="23"/>
      <c r="B27" s="24" t="s">
        <v>75</v>
      </c>
      <c r="C27" s="22"/>
      <c r="D27" s="4"/>
      <c r="E27" s="4"/>
      <c r="F27" s="4"/>
    </row>
    <row r="28" spans="1:6" x14ac:dyDescent="0.25">
      <c r="A28" s="75"/>
      <c r="B28" s="76"/>
      <c r="C28" s="77"/>
      <c r="D28" s="4"/>
      <c r="E28" s="4"/>
      <c r="F28" s="4"/>
    </row>
    <row r="29" spans="1:6" ht="18.75" x14ac:dyDescent="0.3">
      <c r="A29" s="19" t="s">
        <v>23</v>
      </c>
      <c r="B29" s="29" t="s">
        <v>24</v>
      </c>
      <c r="C29" s="67">
        <f>SUM(C31:C39)</f>
        <v>0</v>
      </c>
      <c r="D29" s="4"/>
      <c r="E29" s="4"/>
      <c r="F29" s="4"/>
    </row>
    <row r="30" spans="1:6" ht="18.75" x14ac:dyDescent="0.3">
      <c r="A30" s="20" t="s">
        <v>18</v>
      </c>
      <c r="B30" s="30" t="s">
        <v>12</v>
      </c>
      <c r="C30" s="30" t="s">
        <v>12</v>
      </c>
      <c r="D30" s="4"/>
      <c r="E30" s="4"/>
      <c r="F30" s="4"/>
    </row>
    <row r="31" spans="1:6" ht="37.5" x14ac:dyDescent="0.3">
      <c r="A31" s="20" t="s">
        <v>25</v>
      </c>
      <c r="B31" s="29" t="s">
        <v>60</v>
      </c>
      <c r="C31" s="22"/>
      <c r="D31" s="4"/>
      <c r="E31" s="4"/>
      <c r="F31" s="4"/>
    </row>
    <row r="32" spans="1:6" ht="37.5" x14ac:dyDescent="0.3">
      <c r="A32" s="20" t="s">
        <v>26</v>
      </c>
      <c r="B32" s="29" t="s">
        <v>61</v>
      </c>
      <c r="C32" s="22"/>
      <c r="D32" s="4"/>
      <c r="E32" s="4"/>
      <c r="F32" s="4"/>
    </row>
    <row r="33" spans="1:7" ht="37.5" x14ac:dyDescent="0.3">
      <c r="A33" s="20" t="s">
        <v>27</v>
      </c>
      <c r="B33" s="29" t="s">
        <v>62</v>
      </c>
      <c r="C33" s="22"/>
      <c r="D33" s="4"/>
      <c r="E33" s="4"/>
      <c r="F33" s="4"/>
    </row>
    <row r="34" spans="1:7" ht="37.5" x14ac:dyDescent="0.3">
      <c r="A34" s="20" t="s">
        <v>28</v>
      </c>
      <c r="B34" s="29" t="s">
        <v>63</v>
      </c>
      <c r="C34" s="22"/>
      <c r="D34" s="4"/>
      <c r="E34" s="4"/>
      <c r="F34" s="4"/>
      <c r="G34" s="4"/>
    </row>
    <row r="35" spans="1:7" ht="75" x14ac:dyDescent="0.3">
      <c r="A35" s="20" t="s">
        <v>29</v>
      </c>
      <c r="B35" s="29" t="s">
        <v>64</v>
      </c>
      <c r="C35" s="22"/>
      <c r="D35" s="4"/>
      <c r="E35" s="4"/>
      <c r="F35" s="4"/>
    </row>
    <row r="36" spans="1:7" ht="37.5" x14ac:dyDescent="0.3">
      <c r="A36" s="20" t="s">
        <v>30</v>
      </c>
      <c r="B36" s="29" t="s">
        <v>65</v>
      </c>
      <c r="C36" s="22"/>
      <c r="D36" s="4"/>
      <c r="E36" s="4"/>
      <c r="F36" s="4"/>
    </row>
    <row r="37" spans="1:7" ht="18.75" x14ac:dyDescent="0.3">
      <c r="A37" s="23"/>
      <c r="B37" s="31" t="s">
        <v>66</v>
      </c>
      <c r="C37" s="22"/>
      <c r="D37" s="4"/>
      <c r="E37" s="4"/>
      <c r="F37" s="4"/>
    </row>
    <row r="38" spans="1:7" ht="18.75" x14ac:dyDescent="0.3">
      <c r="A38" s="23"/>
      <c r="B38" s="31" t="s">
        <v>69</v>
      </c>
      <c r="C38" s="22"/>
      <c r="D38" s="4"/>
      <c r="E38" s="4"/>
      <c r="F38" s="4"/>
    </row>
    <row r="39" spans="1:7" ht="18.75" x14ac:dyDescent="0.3">
      <c r="A39" s="23"/>
      <c r="B39" s="31" t="s">
        <v>70</v>
      </c>
      <c r="C39" s="22"/>
      <c r="D39" s="4"/>
      <c r="E39" s="4"/>
      <c r="F39" s="4"/>
    </row>
    <row r="40" spans="1:7" x14ac:dyDescent="0.25">
      <c r="A40" s="72"/>
      <c r="B40" s="73"/>
      <c r="C40" s="74"/>
      <c r="D40" s="4"/>
      <c r="E40" s="4"/>
      <c r="F40" s="4"/>
    </row>
    <row r="41" spans="1:7" ht="75" x14ac:dyDescent="0.3">
      <c r="A41" s="19" t="s">
        <v>31</v>
      </c>
      <c r="B41" s="29" t="s">
        <v>32</v>
      </c>
      <c r="C41" s="67">
        <f>SUM(C43:C45)</f>
        <v>0</v>
      </c>
      <c r="D41" s="4"/>
      <c r="E41" s="4"/>
      <c r="F41" s="4"/>
    </row>
    <row r="42" spans="1:7" ht="18.75" x14ac:dyDescent="0.3">
      <c r="A42" s="20" t="s">
        <v>11</v>
      </c>
      <c r="B42" s="30" t="s">
        <v>12</v>
      </c>
      <c r="C42" s="30" t="s">
        <v>12</v>
      </c>
      <c r="D42" s="4"/>
      <c r="E42" s="4"/>
      <c r="F42" s="4"/>
    </row>
    <row r="43" spans="1:7" ht="75" x14ac:dyDescent="0.3">
      <c r="A43" s="20" t="s">
        <v>33</v>
      </c>
      <c r="B43" s="29" t="s">
        <v>57</v>
      </c>
      <c r="C43" s="22"/>
      <c r="D43" s="4"/>
      <c r="E43" s="4"/>
      <c r="F43" s="4"/>
      <c r="G43" s="4"/>
    </row>
    <row r="44" spans="1:7" ht="168.75" x14ac:dyDescent="0.3">
      <c r="A44" s="20" t="s">
        <v>34</v>
      </c>
      <c r="B44" s="29" t="s">
        <v>58</v>
      </c>
      <c r="C44" s="22"/>
      <c r="D44" s="4"/>
      <c r="E44" s="4"/>
      <c r="F44" s="4"/>
    </row>
    <row r="45" spans="1:7" ht="18.75" x14ac:dyDescent="0.3">
      <c r="A45" s="20" t="s">
        <v>35</v>
      </c>
      <c r="B45" s="29" t="s">
        <v>59</v>
      </c>
      <c r="C45" s="22"/>
      <c r="D45" s="4"/>
      <c r="E45" s="4"/>
      <c r="F45" s="4"/>
    </row>
    <row r="46" spans="1:7" x14ac:dyDescent="0.25">
      <c r="A46" s="72"/>
      <c r="B46" s="73"/>
      <c r="C46" s="74"/>
      <c r="D46" s="4"/>
      <c r="E46" s="4"/>
      <c r="F46" s="4"/>
    </row>
    <row r="47" spans="1:7" ht="18.75" x14ac:dyDescent="0.3">
      <c r="A47" s="19" t="s">
        <v>36</v>
      </c>
      <c r="B47" s="29" t="s">
        <v>37</v>
      </c>
      <c r="C47" s="66">
        <f>SUM(C49:C50)</f>
        <v>0</v>
      </c>
      <c r="F47" s="4"/>
    </row>
    <row r="48" spans="1:7" ht="18.75" x14ac:dyDescent="0.3">
      <c r="A48" s="20" t="s">
        <v>38</v>
      </c>
      <c r="B48" s="30" t="s">
        <v>12</v>
      </c>
      <c r="C48" s="30" t="s">
        <v>12</v>
      </c>
      <c r="F48" s="4"/>
    </row>
    <row r="49" spans="1:6" ht="18.75" x14ac:dyDescent="0.3">
      <c r="A49" s="20" t="s">
        <v>79</v>
      </c>
      <c r="B49" s="29" t="s">
        <v>67</v>
      </c>
      <c r="C49" s="22"/>
      <c r="F49" s="4"/>
    </row>
    <row r="50" spans="1:6" ht="18.75" x14ac:dyDescent="0.3">
      <c r="A50" s="20" t="s">
        <v>78</v>
      </c>
      <c r="B50" s="29" t="s">
        <v>68</v>
      </c>
      <c r="C50" s="22"/>
      <c r="F50" s="4"/>
    </row>
    <row r="51" spans="1:6" ht="18.75" x14ac:dyDescent="0.3">
      <c r="C51" s="25"/>
    </row>
    <row r="52" spans="1:6" ht="15.75" x14ac:dyDescent="0.25">
      <c r="A52" s="32" t="s">
        <v>39</v>
      </c>
      <c r="B52" s="5"/>
      <c r="C52" s="5"/>
    </row>
    <row r="53" spans="1:6" ht="15.75" x14ac:dyDescent="0.25">
      <c r="A53" s="32"/>
      <c r="B53" s="5"/>
      <c r="C53" s="5"/>
    </row>
    <row r="54" spans="1:6" ht="15.75" x14ac:dyDescent="0.25">
      <c r="A54" s="32" t="s">
        <v>40</v>
      </c>
      <c r="B54" s="5"/>
      <c r="C54" s="5"/>
    </row>
    <row r="55" spans="1:6" ht="15.75" x14ac:dyDescent="0.25">
      <c r="A55" s="32"/>
      <c r="B55" s="6"/>
      <c r="C55" s="6"/>
    </row>
    <row r="56" spans="1:6" ht="15.75" x14ac:dyDescent="0.25">
      <c r="A56" s="33" t="s">
        <v>41</v>
      </c>
      <c r="B56" s="6"/>
      <c r="C56" s="6"/>
    </row>
    <row r="57" spans="1:6" ht="29.25" customHeight="1" x14ac:dyDescent="0.25">
      <c r="A57" s="32" t="s">
        <v>80</v>
      </c>
      <c r="B57" s="5"/>
      <c r="C57" s="5"/>
    </row>
    <row r="58" spans="1:6" x14ac:dyDescent="0.25">
      <c r="A58" s="5"/>
      <c r="B58" s="5"/>
      <c r="C58" s="5"/>
    </row>
    <row r="59" spans="1:6" ht="15" customHeight="1" x14ac:dyDescent="0.25">
      <c r="A59" s="5"/>
      <c r="B59" s="2"/>
      <c r="C59" s="2"/>
    </row>
    <row r="60" spans="1:6" ht="15" customHeight="1" x14ac:dyDescent="0.25">
      <c r="A60" s="2"/>
      <c r="B60" s="2"/>
      <c r="C60" s="2"/>
    </row>
    <row r="61" spans="1:6" ht="15.75" x14ac:dyDescent="0.25">
      <c r="A61" s="33"/>
      <c r="B61" s="5"/>
      <c r="C61" s="5"/>
    </row>
    <row r="62" spans="1:6" ht="31.5" customHeight="1" x14ac:dyDescent="0.25">
      <c r="A62" s="5"/>
    </row>
    <row r="73" ht="28.5" customHeight="1" x14ac:dyDescent="0.25"/>
    <row r="74" ht="30" customHeight="1" x14ac:dyDescent="0.25"/>
  </sheetData>
  <sheetProtection algorithmName="SHA-512" hashValue="9684xqDg+cmrdF6CpR6czl2yvntwgnYchjtzmfblVbnR4Omf9n6UhmYkqWkRIRYe+9x3mf1mSDeaEeYoC2HQLg==" saltValue="tdSewr7pyS7hUphJ/frFiA==" spinCount="100000" sheet="1" objects="1" scenarios="1"/>
  <mergeCells count="8">
    <mergeCell ref="A1:C1"/>
    <mergeCell ref="A3:C3"/>
    <mergeCell ref="A46:C46"/>
    <mergeCell ref="A2:C2"/>
    <mergeCell ref="A15:C15"/>
    <mergeCell ref="A20:C20"/>
    <mergeCell ref="A28:C28"/>
    <mergeCell ref="A40:C40"/>
  </mergeCells>
  <phoneticPr fontId="7" type="noConversion"/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640FA-BA7B-4485-8DA6-8329EBDDED8D}">
  <dimension ref="A1:E65"/>
  <sheetViews>
    <sheetView workbookViewId="0">
      <selection activeCell="B1" sqref="B1:E1"/>
    </sheetView>
  </sheetViews>
  <sheetFormatPr defaultRowHeight="15" x14ac:dyDescent="0.25"/>
  <cols>
    <col min="1" max="1" width="55.85546875" style="1" customWidth="1"/>
    <col min="2" max="2" width="9.140625" style="1"/>
    <col min="3" max="4" width="24.7109375" style="9" customWidth="1"/>
    <col min="5" max="5" width="24.7109375" style="8" customWidth="1"/>
  </cols>
  <sheetData>
    <row r="1" spans="1:5" ht="17.25" customHeight="1" x14ac:dyDescent="0.25">
      <c r="A1" s="45"/>
      <c r="B1" s="78" t="s">
        <v>82</v>
      </c>
      <c r="C1" s="78"/>
      <c r="D1" s="78"/>
      <c r="E1" s="78"/>
    </row>
    <row r="2" spans="1:5" ht="14.25" customHeight="1" x14ac:dyDescent="0.3">
      <c r="A2" s="71"/>
      <c r="B2" s="71"/>
      <c r="C2" s="71"/>
      <c r="D2" s="71"/>
      <c r="E2" s="71"/>
    </row>
    <row r="3" spans="1:5" ht="18.75" x14ac:dyDescent="0.3">
      <c r="A3" s="82" t="s">
        <v>42</v>
      </c>
      <c r="B3" s="82"/>
      <c r="C3" s="82"/>
      <c r="D3" s="82"/>
      <c r="E3" s="82"/>
    </row>
    <row r="4" spans="1:5" ht="15.75" x14ac:dyDescent="0.25">
      <c r="A4" s="49" t="s">
        <v>1</v>
      </c>
      <c r="B4" s="50"/>
      <c r="C4" s="51"/>
      <c r="D4" s="51"/>
      <c r="E4" s="52"/>
    </row>
    <row r="5" spans="1:5" x14ac:dyDescent="0.25">
      <c r="A5" s="53"/>
      <c r="B5" s="50"/>
      <c r="C5" s="51"/>
      <c r="D5" s="51"/>
      <c r="E5" s="52"/>
    </row>
    <row r="6" spans="1:5" ht="15.75" x14ac:dyDescent="0.25">
      <c r="A6" s="79" t="s">
        <v>2</v>
      </c>
      <c r="B6" s="79" t="s">
        <v>3</v>
      </c>
      <c r="C6" s="81" t="s">
        <v>43</v>
      </c>
      <c r="D6" s="81"/>
      <c r="E6" s="81"/>
    </row>
    <row r="7" spans="1:5" ht="31.5" x14ac:dyDescent="0.25">
      <c r="A7" s="80"/>
      <c r="B7" s="80"/>
      <c r="C7" s="54" t="s">
        <v>44</v>
      </c>
      <c r="D7" s="54" t="s">
        <v>45</v>
      </c>
      <c r="E7" s="54" t="s">
        <v>46</v>
      </c>
    </row>
    <row r="8" spans="1:5" ht="15.75" x14ac:dyDescent="0.25">
      <c r="A8" s="55">
        <v>1</v>
      </c>
      <c r="B8" s="55">
        <v>2</v>
      </c>
      <c r="C8" s="55">
        <v>3</v>
      </c>
      <c r="D8" s="55">
        <v>4</v>
      </c>
      <c r="E8" s="55">
        <v>5</v>
      </c>
    </row>
    <row r="9" spans="1:5" ht="18.75" x14ac:dyDescent="0.3">
      <c r="A9" s="19" t="s">
        <v>5</v>
      </c>
      <c r="B9" s="29" t="s">
        <v>6</v>
      </c>
      <c r="C9" s="34">
        <f>'Плановый бюджет (Лист 3)'!C7</f>
        <v>0</v>
      </c>
      <c r="D9" s="35"/>
      <c r="E9" s="56">
        <f>C9-D9</f>
        <v>0</v>
      </c>
    </row>
    <row r="10" spans="1:5" ht="18.75" x14ac:dyDescent="0.3">
      <c r="A10" s="19" t="s">
        <v>7</v>
      </c>
      <c r="B10" s="29" t="s">
        <v>8</v>
      </c>
      <c r="C10" s="34">
        <f>'Плановый бюджет (Лист 3)'!C8</f>
        <v>0</v>
      </c>
      <c r="D10" s="34">
        <f>'Плановый бюджет (Лист 3)'!D8</f>
        <v>0</v>
      </c>
      <c r="E10" s="34">
        <f>'Плановый бюджет (Лист 3)'!E8</f>
        <v>0</v>
      </c>
    </row>
    <row r="11" spans="1:5" ht="37.5" x14ac:dyDescent="0.3">
      <c r="A11" s="19" t="s">
        <v>9</v>
      </c>
      <c r="B11" s="29" t="s">
        <v>10</v>
      </c>
      <c r="C11" s="34">
        <f>'Плановый бюджет (Лист 3)'!C9</f>
        <v>0</v>
      </c>
      <c r="D11" s="36">
        <f>SUM(D13:D14)</f>
        <v>0</v>
      </c>
      <c r="E11" s="34">
        <f>C11-D11</f>
        <v>0</v>
      </c>
    </row>
    <row r="12" spans="1:5" ht="18.75" x14ac:dyDescent="0.3">
      <c r="A12" s="20" t="s">
        <v>11</v>
      </c>
      <c r="B12" s="30" t="s">
        <v>12</v>
      </c>
      <c r="C12" s="41" t="s">
        <v>12</v>
      </c>
      <c r="D12" s="42" t="s">
        <v>12</v>
      </c>
      <c r="E12" s="42" t="s">
        <v>12</v>
      </c>
    </row>
    <row r="13" spans="1:5" ht="18.75" x14ac:dyDescent="0.3">
      <c r="A13" s="20" t="s">
        <v>13</v>
      </c>
      <c r="B13" s="29" t="s">
        <v>14</v>
      </c>
      <c r="C13" s="37">
        <f>'Плановый бюджет (Лист 3)'!C11</f>
        <v>0</v>
      </c>
      <c r="D13" s="38"/>
      <c r="E13" s="37">
        <f t="shared" ref="E13:E52" si="0">C13-D13</f>
        <v>0</v>
      </c>
    </row>
    <row r="14" spans="1:5" ht="18.75" x14ac:dyDescent="0.3">
      <c r="A14" s="20" t="s">
        <v>54</v>
      </c>
      <c r="B14" s="29" t="s">
        <v>15</v>
      </c>
      <c r="C14" s="37">
        <f>'Плановый бюджет (Лист 3)'!C12</f>
        <v>0</v>
      </c>
      <c r="D14" s="39">
        <f>SUM(D15:D16)</f>
        <v>0</v>
      </c>
      <c r="E14" s="37">
        <f t="shared" si="0"/>
        <v>0</v>
      </c>
    </row>
    <row r="15" spans="1:5" ht="37.5" x14ac:dyDescent="0.3">
      <c r="A15" s="20" t="str">
        <f>'Плановый бюджет (Лист 3)'!A13</f>
        <v>персоналу задействованному в обучующем процессе</v>
      </c>
      <c r="B15" s="29" t="s">
        <v>55</v>
      </c>
      <c r="C15" s="37">
        <f>'Плановый бюджет (Лист 3)'!C13</f>
        <v>0</v>
      </c>
      <c r="D15" s="38"/>
      <c r="E15" s="37">
        <f t="shared" si="0"/>
        <v>0</v>
      </c>
    </row>
    <row r="16" spans="1:5" ht="23.25" customHeight="1" x14ac:dyDescent="0.3">
      <c r="A16" s="20" t="str">
        <f>'Плановый бюджет (Лист 3)'!A14</f>
        <v>прочему персоналу</v>
      </c>
      <c r="B16" s="57" t="s">
        <v>56</v>
      </c>
      <c r="C16" s="58"/>
      <c r="D16" s="59"/>
      <c r="E16" s="58">
        <f t="shared" si="0"/>
        <v>0</v>
      </c>
    </row>
    <row r="17" spans="1:5" ht="15.75" x14ac:dyDescent="0.25">
      <c r="A17" s="10"/>
      <c r="B17" s="40"/>
      <c r="C17" s="18"/>
      <c r="D17" s="11"/>
      <c r="E17" s="64"/>
    </row>
    <row r="18" spans="1:5" ht="18.75" x14ac:dyDescent="0.3">
      <c r="A18" s="60" t="s">
        <v>16</v>
      </c>
      <c r="B18" s="61" t="s">
        <v>17</v>
      </c>
      <c r="C18" s="62">
        <f>'Плановый бюджет (Лист 3)'!C16</f>
        <v>0</v>
      </c>
      <c r="D18" s="63">
        <f>D20+D21</f>
        <v>0</v>
      </c>
      <c r="E18" s="63">
        <f>C18-D18</f>
        <v>0</v>
      </c>
    </row>
    <row r="19" spans="1:5" ht="18.75" x14ac:dyDescent="0.3">
      <c r="A19" s="20" t="s">
        <v>18</v>
      </c>
      <c r="B19" s="30" t="s">
        <v>12</v>
      </c>
      <c r="C19" s="41" t="s">
        <v>12</v>
      </c>
      <c r="D19" s="42" t="s">
        <v>12</v>
      </c>
      <c r="E19" s="42" t="s">
        <v>12</v>
      </c>
    </row>
    <row r="20" spans="1:5" ht="18.75" x14ac:dyDescent="0.3">
      <c r="A20" s="20" t="s">
        <v>77</v>
      </c>
      <c r="B20" s="29" t="s">
        <v>19</v>
      </c>
      <c r="C20" s="37">
        <f>'Плановый бюджет (Лист 3)'!C18</f>
        <v>0</v>
      </c>
      <c r="D20" s="44"/>
      <c r="E20" s="37">
        <f t="shared" si="0"/>
        <v>0</v>
      </c>
    </row>
    <row r="21" spans="1:5" ht="18.75" x14ac:dyDescent="0.3">
      <c r="A21" s="20" t="s">
        <v>76</v>
      </c>
      <c r="B21" s="29" t="s">
        <v>20</v>
      </c>
      <c r="C21" s="37">
        <f>'Плановый бюджет (Лист 3)'!C19</f>
        <v>0</v>
      </c>
      <c r="D21" s="44"/>
      <c r="E21" s="37">
        <f t="shared" si="0"/>
        <v>0</v>
      </c>
    </row>
    <row r="22" spans="1:5" ht="15.75" x14ac:dyDescent="0.25">
      <c r="A22" s="10"/>
      <c r="B22" s="40"/>
      <c r="C22" s="18"/>
      <c r="D22" s="11"/>
      <c r="E22" s="64"/>
    </row>
    <row r="23" spans="1:5" ht="18.75" x14ac:dyDescent="0.3">
      <c r="A23" s="19" t="s">
        <v>21</v>
      </c>
      <c r="B23" s="29" t="s">
        <v>22</v>
      </c>
      <c r="C23" s="34">
        <f>'Плановый бюджет (Лист 3)'!C21</f>
        <v>0</v>
      </c>
      <c r="D23" s="36">
        <f>SUM(D25:D29)</f>
        <v>0</v>
      </c>
      <c r="E23" s="36">
        <f>SUM(E25:E29)</f>
        <v>0</v>
      </c>
    </row>
    <row r="24" spans="1:5" ht="18.75" x14ac:dyDescent="0.3">
      <c r="A24" s="20" t="s">
        <v>18</v>
      </c>
      <c r="B24" s="30" t="s">
        <v>12</v>
      </c>
      <c r="C24" s="41" t="s">
        <v>12</v>
      </c>
      <c r="D24" s="42" t="s">
        <v>12</v>
      </c>
      <c r="E24" s="42" t="s">
        <v>12</v>
      </c>
    </row>
    <row r="25" spans="1:5" ht="18.75" x14ac:dyDescent="0.3">
      <c r="A25" s="20">
        <f>'Плановый бюджет (Лист 3)'!A23</f>
        <v>0</v>
      </c>
      <c r="B25" s="30" t="s">
        <v>71</v>
      </c>
      <c r="C25" s="37">
        <f>'Плановый бюджет (Лист 3)'!C23</f>
        <v>0</v>
      </c>
      <c r="D25" s="44"/>
      <c r="E25" s="37">
        <f t="shared" si="0"/>
        <v>0</v>
      </c>
    </row>
    <row r="26" spans="1:5" ht="18.75" x14ac:dyDescent="0.3">
      <c r="A26" s="20">
        <f>'Плановый бюджет (Лист 3)'!A24</f>
        <v>0</v>
      </c>
      <c r="B26" s="30" t="s">
        <v>72</v>
      </c>
      <c r="C26" s="37">
        <f>'Плановый бюджет (Лист 3)'!C24</f>
        <v>0</v>
      </c>
      <c r="D26" s="44"/>
      <c r="E26" s="37">
        <f t="shared" si="0"/>
        <v>0</v>
      </c>
    </row>
    <row r="27" spans="1:5" ht="18.75" x14ac:dyDescent="0.3">
      <c r="A27" s="20">
        <f>'Плановый бюджет (Лист 3)'!A25</f>
        <v>0</v>
      </c>
      <c r="B27" s="30" t="s">
        <v>73</v>
      </c>
      <c r="C27" s="37">
        <f>'Плановый бюджет (Лист 3)'!C25</f>
        <v>0</v>
      </c>
      <c r="D27" s="44"/>
      <c r="E27" s="37">
        <f t="shared" si="0"/>
        <v>0</v>
      </c>
    </row>
    <row r="28" spans="1:5" ht="18.75" x14ac:dyDescent="0.3">
      <c r="A28" s="20">
        <f>'Плановый бюджет (Лист 3)'!A26</f>
        <v>0</v>
      </c>
      <c r="B28" s="30" t="s">
        <v>74</v>
      </c>
      <c r="C28" s="37">
        <f>'Плановый бюджет (Лист 3)'!C26</f>
        <v>0</v>
      </c>
      <c r="D28" s="44"/>
      <c r="E28" s="37">
        <f t="shared" si="0"/>
        <v>0</v>
      </c>
    </row>
    <row r="29" spans="1:5" ht="18.75" x14ac:dyDescent="0.3">
      <c r="A29" s="20">
        <f>'Плановый бюджет (Лист 3)'!A27</f>
        <v>0</v>
      </c>
      <c r="B29" s="30" t="s">
        <v>75</v>
      </c>
      <c r="C29" s="37">
        <f>'Плановый бюджет (Лист 3)'!C27</f>
        <v>0</v>
      </c>
      <c r="D29" s="44"/>
      <c r="E29" s="37">
        <f t="shared" si="0"/>
        <v>0</v>
      </c>
    </row>
    <row r="30" spans="1:5" ht="15.75" x14ac:dyDescent="0.25">
      <c r="A30" s="10"/>
      <c r="B30" s="40"/>
      <c r="C30" s="18"/>
      <c r="D30" s="11"/>
      <c r="E30" s="64"/>
    </row>
    <row r="31" spans="1:5" ht="18.75" x14ac:dyDescent="0.3">
      <c r="A31" s="19" t="s">
        <v>23</v>
      </c>
      <c r="B31" s="29" t="s">
        <v>24</v>
      </c>
      <c r="C31" s="34">
        <f>'Плановый бюджет (Лист 3)'!C29</f>
        <v>0</v>
      </c>
      <c r="D31" s="36">
        <f>SUM(D33:D41)</f>
        <v>0</v>
      </c>
      <c r="E31" s="36">
        <f t="shared" ref="E31" si="1">SUM(E33:E41)</f>
        <v>0</v>
      </c>
    </row>
    <row r="32" spans="1:5" ht="18.75" x14ac:dyDescent="0.3">
      <c r="A32" s="20" t="s">
        <v>18</v>
      </c>
      <c r="B32" s="30" t="s">
        <v>12</v>
      </c>
      <c r="C32" s="41" t="s">
        <v>12</v>
      </c>
      <c r="D32" s="42" t="s">
        <v>12</v>
      </c>
      <c r="E32" s="42" t="s">
        <v>12</v>
      </c>
    </row>
    <row r="33" spans="1:5" ht="37.5" x14ac:dyDescent="0.3">
      <c r="A33" s="20" t="s">
        <v>25</v>
      </c>
      <c r="B33" s="29" t="s">
        <v>60</v>
      </c>
      <c r="C33" s="37">
        <f>'Плановый бюджет (Лист 3)'!C31</f>
        <v>0</v>
      </c>
      <c r="D33" s="44"/>
      <c r="E33" s="37">
        <f t="shared" si="0"/>
        <v>0</v>
      </c>
    </row>
    <row r="34" spans="1:5" ht="37.5" x14ac:dyDescent="0.3">
      <c r="A34" s="20" t="s">
        <v>26</v>
      </c>
      <c r="B34" s="29" t="s">
        <v>61</v>
      </c>
      <c r="C34" s="37">
        <f>'Плановый бюджет (Лист 3)'!C32</f>
        <v>0</v>
      </c>
      <c r="D34" s="44"/>
      <c r="E34" s="37">
        <f t="shared" si="0"/>
        <v>0</v>
      </c>
    </row>
    <row r="35" spans="1:5" ht="37.5" x14ac:dyDescent="0.3">
      <c r="A35" s="20" t="s">
        <v>27</v>
      </c>
      <c r="B35" s="29" t="s">
        <v>62</v>
      </c>
      <c r="C35" s="37">
        <f>'Плановый бюджет (Лист 3)'!C33</f>
        <v>0</v>
      </c>
      <c r="D35" s="44"/>
      <c r="E35" s="37">
        <f t="shared" si="0"/>
        <v>0</v>
      </c>
    </row>
    <row r="36" spans="1:5" ht="37.5" x14ac:dyDescent="0.3">
      <c r="A36" s="20" t="s">
        <v>28</v>
      </c>
      <c r="B36" s="29" t="s">
        <v>63</v>
      </c>
      <c r="C36" s="37">
        <f>'Плановый бюджет (Лист 3)'!C34</f>
        <v>0</v>
      </c>
      <c r="D36" s="44"/>
      <c r="E36" s="37">
        <f t="shared" si="0"/>
        <v>0</v>
      </c>
    </row>
    <row r="37" spans="1:5" ht="75" x14ac:dyDescent="0.3">
      <c r="A37" s="20" t="s">
        <v>29</v>
      </c>
      <c r="B37" s="29" t="s">
        <v>64</v>
      </c>
      <c r="C37" s="37">
        <f>'Плановый бюджет (Лист 3)'!C35</f>
        <v>0</v>
      </c>
      <c r="D37" s="44"/>
      <c r="E37" s="37">
        <f t="shared" si="0"/>
        <v>0</v>
      </c>
    </row>
    <row r="38" spans="1:5" ht="37.5" x14ac:dyDescent="0.3">
      <c r="A38" s="20" t="s">
        <v>30</v>
      </c>
      <c r="B38" s="29" t="s">
        <v>65</v>
      </c>
      <c r="C38" s="37">
        <f>'Плановый бюджет (Лист 3)'!C36</f>
        <v>0</v>
      </c>
      <c r="D38" s="44"/>
      <c r="E38" s="37">
        <f t="shared" si="0"/>
        <v>0</v>
      </c>
    </row>
    <row r="39" spans="1:5" ht="18.75" x14ac:dyDescent="0.3">
      <c r="A39" s="20">
        <f>'Плановый бюджет (Лист 3)'!A37</f>
        <v>0</v>
      </c>
      <c r="B39" s="29" t="s">
        <v>66</v>
      </c>
      <c r="C39" s="37">
        <f>'Плановый бюджет (Лист 3)'!C37</f>
        <v>0</v>
      </c>
      <c r="D39" s="44"/>
      <c r="E39" s="37">
        <f t="shared" ref="E39:E41" si="2">C39-D39</f>
        <v>0</v>
      </c>
    </row>
    <row r="40" spans="1:5" ht="18.75" x14ac:dyDescent="0.3">
      <c r="A40" s="20">
        <f>'Плановый бюджет (Лист 3)'!A38</f>
        <v>0</v>
      </c>
      <c r="B40" s="29" t="s">
        <v>69</v>
      </c>
      <c r="C40" s="37">
        <f>'Плановый бюджет (Лист 3)'!C38</f>
        <v>0</v>
      </c>
      <c r="D40" s="44"/>
      <c r="E40" s="37">
        <f t="shared" si="2"/>
        <v>0</v>
      </c>
    </row>
    <row r="41" spans="1:5" ht="18.75" x14ac:dyDescent="0.3">
      <c r="A41" s="20">
        <f>'Плановый бюджет (Лист 3)'!A39</f>
        <v>0</v>
      </c>
      <c r="B41" s="29" t="s">
        <v>70</v>
      </c>
      <c r="C41" s="37">
        <f>'Плановый бюджет (Лист 3)'!C39</f>
        <v>0</v>
      </c>
      <c r="D41" s="44"/>
      <c r="E41" s="37">
        <f t="shared" si="2"/>
        <v>0</v>
      </c>
    </row>
    <row r="42" spans="1:5" ht="15.75" x14ac:dyDescent="0.25">
      <c r="A42" s="10"/>
      <c r="B42" s="40"/>
      <c r="C42" s="18"/>
      <c r="D42" s="11"/>
      <c r="E42" s="64"/>
    </row>
    <row r="43" spans="1:5" ht="56.25" x14ac:dyDescent="0.3">
      <c r="A43" s="19" t="s">
        <v>31</v>
      </c>
      <c r="B43" s="29" t="s">
        <v>32</v>
      </c>
      <c r="C43" s="34">
        <f>'Плановый бюджет (Лист 3)'!C41</f>
        <v>0</v>
      </c>
      <c r="D43" s="36">
        <f>SUM(D45:D47)</f>
        <v>0</v>
      </c>
      <c r="E43" s="36">
        <f>SUM(E45:E47)</f>
        <v>0</v>
      </c>
    </row>
    <row r="44" spans="1:5" ht="18.75" x14ac:dyDescent="0.3">
      <c r="A44" s="20" t="s">
        <v>11</v>
      </c>
      <c r="B44" s="30" t="s">
        <v>12</v>
      </c>
      <c r="C44" s="41" t="s">
        <v>12</v>
      </c>
      <c r="D44" s="42" t="s">
        <v>12</v>
      </c>
      <c r="E44" s="42" t="s">
        <v>12</v>
      </c>
    </row>
    <row r="45" spans="1:5" ht="75" x14ac:dyDescent="0.3">
      <c r="A45" s="20" t="s">
        <v>33</v>
      </c>
      <c r="B45" s="29" t="s">
        <v>57</v>
      </c>
      <c r="C45" s="37">
        <f>'Плановый бюджет (Лист 3)'!C43</f>
        <v>0</v>
      </c>
      <c r="D45" s="44"/>
      <c r="E45" s="37">
        <f t="shared" si="0"/>
        <v>0</v>
      </c>
    </row>
    <row r="46" spans="1:5" ht="150" x14ac:dyDescent="0.3">
      <c r="A46" s="20" t="s">
        <v>34</v>
      </c>
      <c r="B46" s="29" t="s">
        <v>58</v>
      </c>
      <c r="C46" s="37">
        <f>'Плановый бюджет (Лист 3)'!C44</f>
        <v>0</v>
      </c>
      <c r="D46" s="44"/>
      <c r="E46" s="37">
        <f t="shared" si="0"/>
        <v>0</v>
      </c>
    </row>
    <row r="47" spans="1:5" ht="18.75" x14ac:dyDescent="0.3">
      <c r="A47" s="20" t="s">
        <v>35</v>
      </c>
      <c r="B47" s="29" t="s">
        <v>59</v>
      </c>
      <c r="C47" s="37">
        <f>'Плановый бюджет (Лист 3)'!C45</f>
        <v>0</v>
      </c>
      <c r="D47" s="44"/>
      <c r="E47" s="37">
        <f t="shared" si="0"/>
        <v>0</v>
      </c>
    </row>
    <row r="48" spans="1:5" ht="15.75" x14ac:dyDescent="0.25">
      <c r="A48" s="10"/>
      <c r="B48" s="40"/>
      <c r="C48" s="18"/>
      <c r="D48" s="11"/>
      <c r="E48" s="64"/>
    </row>
    <row r="49" spans="1:5" ht="18.75" x14ac:dyDescent="0.3">
      <c r="A49" s="19" t="s">
        <v>36</v>
      </c>
      <c r="B49" s="29" t="s">
        <v>37</v>
      </c>
      <c r="C49" s="34">
        <f>'Плановый бюджет (Лист 3)'!C47</f>
        <v>0</v>
      </c>
      <c r="D49" s="34">
        <f>SUM(D51:D52)</f>
        <v>0</v>
      </c>
      <c r="E49" s="34">
        <f>SUM(E51:E52)</f>
        <v>0</v>
      </c>
    </row>
    <row r="50" spans="1:5" ht="18.75" x14ac:dyDescent="0.3">
      <c r="A50" s="20" t="s">
        <v>38</v>
      </c>
      <c r="B50" s="30" t="s">
        <v>12</v>
      </c>
      <c r="C50" s="41" t="s">
        <v>12</v>
      </c>
      <c r="D50" s="42" t="s">
        <v>12</v>
      </c>
      <c r="E50" s="42" t="s">
        <v>12</v>
      </c>
    </row>
    <row r="51" spans="1:5" ht="18.75" x14ac:dyDescent="0.3">
      <c r="A51" s="20" t="str">
        <f>'Плановый бюджет (Лист 3)'!A49</f>
        <v>образовательные</v>
      </c>
      <c r="B51" s="29" t="s">
        <v>67</v>
      </c>
      <c r="C51" s="37">
        <f>'Плановый бюджет (Лист 3)'!C49</f>
        <v>0</v>
      </c>
      <c r="D51" s="38"/>
      <c r="E51" s="37">
        <f t="shared" si="0"/>
        <v>0</v>
      </c>
    </row>
    <row r="52" spans="1:5" ht="18.75" x14ac:dyDescent="0.3">
      <c r="A52" s="20" t="str">
        <f>'Плановый бюджет (Лист 3)'!A50</f>
        <v>прочие</v>
      </c>
      <c r="B52" s="29" t="s">
        <v>68</v>
      </c>
      <c r="C52" s="37">
        <f>'Плановый бюджет (Лист 3)'!C50</f>
        <v>0</v>
      </c>
      <c r="D52" s="38"/>
      <c r="E52" s="37">
        <f t="shared" si="0"/>
        <v>0</v>
      </c>
    </row>
    <row r="53" spans="1:5" ht="18.75" x14ac:dyDescent="0.3">
      <c r="A53" s="25"/>
      <c r="B53" s="5"/>
      <c r="C53" s="7"/>
      <c r="D53" s="7"/>
      <c r="E53" s="7"/>
    </row>
    <row r="54" spans="1:5" ht="18.75" x14ac:dyDescent="0.3">
      <c r="A54" s="25" t="s">
        <v>39</v>
      </c>
      <c r="B54" s="5"/>
      <c r="C54" s="7"/>
      <c r="D54" s="7"/>
      <c r="E54" s="7"/>
    </row>
    <row r="55" spans="1:5" ht="18.75" x14ac:dyDescent="0.3">
      <c r="A55" s="25"/>
      <c r="B55" s="5"/>
      <c r="C55" s="7"/>
      <c r="D55" s="7"/>
      <c r="E55" s="7"/>
    </row>
    <row r="56" spans="1:5" ht="18.75" x14ac:dyDescent="0.3">
      <c r="A56" s="25" t="s">
        <v>40</v>
      </c>
      <c r="B56" s="5"/>
      <c r="C56" s="7"/>
      <c r="D56" s="7"/>
      <c r="E56" s="7"/>
    </row>
    <row r="57" spans="1:5" ht="18.75" x14ac:dyDescent="0.3">
      <c r="A57" s="25"/>
      <c r="B57" s="6"/>
      <c r="C57" s="7"/>
      <c r="D57" s="7"/>
      <c r="E57" s="7"/>
    </row>
    <row r="58" spans="1:5" ht="18.75" x14ac:dyDescent="0.3">
      <c r="A58" s="43" t="s">
        <v>41</v>
      </c>
      <c r="B58" s="6"/>
      <c r="C58" s="7"/>
      <c r="D58" s="7"/>
      <c r="E58" s="7"/>
    </row>
    <row r="59" spans="1:5" ht="18.75" x14ac:dyDescent="0.3">
      <c r="A59" s="43" t="s">
        <v>81</v>
      </c>
      <c r="B59" s="5"/>
      <c r="C59" s="7"/>
      <c r="D59" s="7"/>
      <c r="E59" s="7"/>
    </row>
    <row r="60" spans="1:5" ht="18.75" x14ac:dyDescent="0.3">
      <c r="A60" s="25" t="s">
        <v>80</v>
      </c>
      <c r="B60" s="5"/>
      <c r="C60" s="7"/>
      <c r="D60" s="7"/>
      <c r="E60" s="7"/>
    </row>
    <row r="61" spans="1:5" x14ac:dyDescent="0.25">
      <c r="A61" s="5"/>
      <c r="B61" s="5"/>
      <c r="C61" s="7"/>
      <c r="D61" s="7"/>
    </row>
    <row r="62" spans="1:5" x14ac:dyDescent="0.25">
      <c r="A62" s="5"/>
      <c r="B62" s="2"/>
      <c r="C62" s="12"/>
      <c r="D62" s="12"/>
    </row>
    <row r="63" spans="1:5" x14ac:dyDescent="0.25">
      <c r="A63" s="2"/>
      <c r="B63" s="2"/>
      <c r="C63" s="12"/>
      <c r="D63" s="12"/>
    </row>
    <row r="64" spans="1:5" x14ac:dyDescent="0.25">
      <c r="A64" s="2"/>
      <c r="B64" s="5"/>
      <c r="C64" s="7"/>
      <c r="D64" s="7"/>
    </row>
    <row r="65" spans="1:1" x14ac:dyDescent="0.25">
      <c r="A65" s="5"/>
    </row>
  </sheetData>
  <sheetProtection algorithmName="SHA-512" hashValue="i3JLYSwfPgvcm0X8bD6upiDhwr4wMGR5/3Sl83/j8HJH0yhrrLmbvm3upshproSoq5VBo3A3Htm6pvdqv06zLA==" saltValue="bzMFq1iu88QIChv50EY+MA==" spinCount="100000" sheet="1" objects="1" scenarios="1"/>
  <mergeCells count="6">
    <mergeCell ref="B1:E1"/>
    <mergeCell ref="A2:E2"/>
    <mergeCell ref="A6:A7"/>
    <mergeCell ref="B6:B7"/>
    <mergeCell ref="C6:E6"/>
    <mergeCell ref="A3:E3"/>
  </mergeCells>
  <phoneticPr fontId="7" type="noConversion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A173E-DDF6-4AFC-B5F3-5649170E0AF6}">
  <sheetPr>
    <pageSetUpPr fitToPage="1"/>
  </sheetPr>
  <dimension ref="A1:I18"/>
  <sheetViews>
    <sheetView workbookViewId="0">
      <selection activeCell="C2" sqref="C2"/>
    </sheetView>
  </sheetViews>
  <sheetFormatPr defaultRowHeight="15" x14ac:dyDescent="0.25"/>
  <cols>
    <col min="1" max="1" width="4.85546875" customWidth="1"/>
    <col min="2" max="2" width="37.140625" customWidth="1"/>
    <col min="3" max="3" width="57.42578125" customWidth="1"/>
    <col min="4" max="4" width="21.7109375" customWidth="1"/>
    <col min="5" max="5" width="30.5703125" customWidth="1"/>
    <col min="6" max="6" width="25.7109375" customWidth="1"/>
  </cols>
  <sheetData>
    <row r="1" spans="1:9" ht="15.75" customHeight="1" x14ac:dyDescent="0.25">
      <c r="A1" s="16"/>
      <c r="B1" s="16"/>
      <c r="C1" s="84" t="s">
        <v>82</v>
      </c>
      <c r="D1" s="84"/>
      <c r="E1" s="84"/>
      <c r="F1" s="84"/>
      <c r="G1" s="46"/>
      <c r="H1" s="46"/>
      <c r="I1" s="46"/>
    </row>
    <row r="2" spans="1:9" ht="15.75" x14ac:dyDescent="0.25">
      <c r="A2" s="16"/>
      <c r="B2" s="16"/>
      <c r="C2" s="16"/>
      <c r="D2" s="16"/>
      <c r="E2" s="16"/>
      <c r="F2" s="16"/>
    </row>
    <row r="3" spans="1:9" ht="15.75" x14ac:dyDescent="0.25">
      <c r="A3" s="83" t="s">
        <v>47</v>
      </c>
      <c r="B3" s="83"/>
      <c r="C3" s="83"/>
      <c r="D3" s="83"/>
      <c r="E3" s="83"/>
      <c r="F3" s="83"/>
    </row>
    <row r="4" spans="1:9" ht="15.75" x14ac:dyDescent="0.25">
      <c r="A4" s="16"/>
      <c r="B4" s="16"/>
      <c r="C4" s="16"/>
      <c r="D4" s="16"/>
      <c r="E4" s="16"/>
      <c r="F4" s="16"/>
    </row>
    <row r="5" spans="1:9" ht="31.5" x14ac:dyDescent="0.25">
      <c r="A5" s="14" t="s">
        <v>48</v>
      </c>
      <c r="B5" s="14" t="s">
        <v>49</v>
      </c>
      <c r="C5" s="14" t="s">
        <v>50</v>
      </c>
      <c r="D5" s="14" t="s">
        <v>51</v>
      </c>
      <c r="E5" s="14" t="s">
        <v>52</v>
      </c>
      <c r="F5" s="14" t="s">
        <v>53</v>
      </c>
    </row>
    <row r="6" spans="1:9" x14ac:dyDescent="0.25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</row>
    <row r="7" spans="1:9" ht="18.75" x14ac:dyDescent="0.3">
      <c r="A7" s="47">
        <v>1</v>
      </c>
      <c r="B7" s="47"/>
      <c r="C7" s="47"/>
      <c r="D7" s="47"/>
      <c r="E7" s="47"/>
      <c r="F7" s="48"/>
    </row>
    <row r="8" spans="1:9" ht="18.75" x14ac:dyDescent="0.3">
      <c r="A8" s="47">
        <v>2</v>
      </c>
      <c r="B8" s="47"/>
      <c r="C8" s="47"/>
      <c r="D8" s="47"/>
      <c r="E8" s="47"/>
      <c r="F8" s="48"/>
    </row>
    <row r="9" spans="1:9" ht="18.75" x14ac:dyDescent="0.3">
      <c r="A9" s="47">
        <v>3</v>
      </c>
      <c r="B9" s="47"/>
      <c r="C9" s="47"/>
      <c r="D9" s="47"/>
      <c r="E9" s="47"/>
      <c r="F9" s="48"/>
    </row>
    <row r="10" spans="1:9" ht="18.75" x14ac:dyDescent="0.3">
      <c r="A10" s="47">
        <v>4</v>
      </c>
      <c r="B10" s="47"/>
      <c r="C10" s="47"/>
      <c r="D10" s="47"/>
      <c r="E10" s="47"/>
      <c r="F10" s="48"/>
    </row>
    <row r="11" spans="1:9" ht="18.75" x14ac:dyDescent="0.3">
      <c r="A11" s="47">
        <v>5</v>
      </c>
      <c r="B11" s="47"/>
      <c r="C11" s="47"/>
      <c r="D11" s="47"/>
      <c r="E11" s="47"/>
      <c r="F11" s="48"/>
    </row>
    <row r="12" spans="1:9" ht="15.75" x14ac:dyDescent="0.25">
      <c r="A12" s="13"/>
      <c r="B12" s="13"/>
      <c r="C12" s="13"/>
      <c r="D12" s="13"/>
      <c r="E12" s="13"/>
      <c r="F12" s="13"/>
    </row>
    <row r="13" spans="1:9" ht="15.75" x14ac:dyDescent="0.25">
      <c r="A13" s="13"/>
      <c r="B13" s="16" t="s">
        <v>39</v>
      </c>
      <c r="C13" s="16"/>
      <c r="D13" s="13"/>
      <c r="E13" s="13"/>
      <c r="F13" s="13"/>
    </row>
    <row r="14" spans="1:9" ht="15.75" x14ac:dyDescent="0.25">
      <c r="A14" s="13"/>
      <c r="B14" s="16"/>
      <c r="C14" s="16"/>
      <c r="D14" s="13"/>
      <c r="E14" s="46"/>
      <c r="F14" s="13"/>
    </row>
    <row r="15" spans="1:9" ht="15.75" x14ac:dyDescent="0.25">
      <c r="A15" s="13"/>
      <c r="B15" s="33" t="s">
        <v>41</v>
      </c>
      <c r="C15" s="16"/>
      <c r="D15" s="13"/>
      <c r="E15" s="13"/>
      <c r="F15" s="13"/>
    </row>
    <row r="16" spans="1:9" ht="15.75" x14ac:dyDescent="0.25">
      <c r="A16" s="13"/>
      <c r="B16" s="33" t="s">
        <v>81</v>
      </c>
      <c r="C16" s="17"/>
      <c r="D16" s="13"/>
      <c r="E16" s="13"/>
      <c r="F16" s="13"/>
    </row>
    <row r="17" spans="1:6" ht="15.75" x14ac:dyDescent="0.25">
      <c r="A17" s="13"/>
      <c r="C17" s="17"/>
      <c r="D17" s="13"/>
      <c r="E17" s="13"/>
      <c r="F17" s="13"/>
    </row>
    <row r="18" spans="1:6" ht="15.75" x14ac:dyDescent="0.25">
      <c r="A18" s="13"/>
      <c r="B18" s="32" t="s">
        <v>80</v>
      </c>
      <c r="C18" s="16"/>
      <c r="D18" s="13"/>
      <c r="E18" s="13"/>
      <c r="F18" s="13"/>
    </row>
  </sheetData>
  <mergeCells count="2">
    <mergeCell ref="A3:F3"/>
    <mergeCell ref="C1:F1"/>
  </mergeCells>
  <pageMargins left="0.25" right="0.25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Плановый бюджет (Лист 3)</vt:lpstr>
      <vt:lpstr>ПБ корр</vt:lpstr>
      <vt:lpstr>Мероприятия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Викулова Е.В.</dc:creator>
  <cp:lastModifiedBy>Викулова Е.В.</cp:lastModifiedBy>
  <cp:lastPrinted>2025-01-22T11:55:34Z</cp:lastPrinted>
  <dcterms:created xsi:type="dcterms:W3CDTF">2025-01-21T08:03:15Z</dcterms:created>
  <dcterms:modified xsi:type="dcterms:W3CDTF">2025-01-30T06:57:58Z</dcterms:modified>
</cp:coreProperties>
</file>